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355" activeTab="0"/>
  </bookViews>
  <sheets>
    <sheet name="FINAL Pay" sheetId="1" r:id="rId1"/>
    <sheet name="Schedules" sheetId="2" r:id="rId2"/>
  </sheets>
  <definedNames>
    <definedName name="_xlnm.Print_Titles" localSheetId="1">'Schedules'!$55:$62</definedName>
  </definedNames>
  <calcPr fullCalcOnLoad="1" fullPrecision="0"/>
</workbook>
</file>

<file path=xl/sharedStrings.xml><?xml version="1.0" encoding="utf-8"?>
<sst xmlns="http://schemas.openxmlformats.org/spreadsheetml/2006/main" count="175" uniqueCount="144">
  <si>
    <t>Contract No.</t>
  </si>
  <si>
    <t>Date:</t>
  </si>
  <si>
    <t>Partial Payment Estimate, Contract Performance</t>
  </si>
  <si>
    <t>File No.</t>
  </si>
  <si>
    <t>Contractor:</t>
  </si>
  <si>
    <t>Period Covered by this Estimate:</t>
  </si>
  <si>
    <t>Schedule</t>
  </si>
  <si>
    <t>Contract Amount</t>
  </si>
  <si>
    <t>Previous Earnings</t>
  </si>
  <si>
    <t>Amount This Estimate</t>
  </si>
  <si>
    <t>Total Amount Earned</t>
  </si>
  <si>
    <t>Item</t>
  </si>
  <si>
    <t>Contract</t>
  </si>
  <si>
    <t xml:space="preserve">        Total to Date</t>
  </si>
  <si>
    <t>Number</t>
  </si>
  <si>
    <t>Description</t>
  </si>
  <si>
    <t xml:space="preserve">       Quantity     &amp;   Unit</t>
  </si>
  <si>
    <t>Unit  Price</t>
  </si>
  <si>
    <t>Amount</t>
  </si>
  <si>
    <t xml:space="preserve">                    * Total Earnings to Date</t>
  </si>
  <si>
    <t xml:space="preserve">                    * Amount Retained</t>
  </si>
  <si>
    <t xml:space="preserve">                    * Other Deductions</t>
  </si>
  <si>
    <t>* Contract Completion Date</t>
  </si>
  <si>
    <t xml:space="preserve">                    * Previous Payment</t>
  </si>
  <si>
    <t>* Revised Completion Date</t>
  </si>
  <si>
    <t xml:space="preserve">                    * Total Deduction</t>
  </si>
  <si>
    <t xml:space="preserve">                    * Amount Due Contractor</t>
  </si>
  <si>
    <t>Quantity</t>
  </si>
  <si>
    <t>Project Manager</t>
  </si>
  <si>
    <t>Date</t>
  </si>
  <si>
    <t>Contractor's Representative</t>
  </si>
  <si>
    <t>The Contractor agrees, upon executing the Final Payment, that it shall constitute payment in full for work under this Contract.  Execution by the Municipality constitutes final acceptance of the work.</t>
  </si>
  <si>
    <t>Warranty period to begin from the Final Acceptance Date.</t>
  </si>
  <si>
    <t>*  Final Earnings</t>
  </si>
  <si>
    <t xml:space="preserve">*  Contract Amount                                    </t>
  </si>
  <si>
    <t xml:space="preserve">*   Revised Contract Amount                   </t>
  </si>
  <si>
    <t>*  Liquidated Damages</t>
  </si>
  <si>
    <t>*   Contract Completion Date</t>
  </si>
  <si>
    <t>*  $  Per Day From      To</t>
  </si>
  <si>
    <t xml:space="preserve">*   Revised Completion Date   </t>
  </si>
  <si>
    <t>*  Other Deductions</t>
  </si>
  <si>
    <t xml:space="preserve">*   Actual Date of Substantial Completion    </t>
  </si>
  <si>
    <t>*  Previous Payments</t>
  </si>
  <si>
    <t xml:space="preserve">*   Days in arrears                                               </t>
  </si>
  <si>
    <t>*  Total Deductions</t>
  </si>
  <si>
    <t xml:space="preserve">*   Final Acceptance Date                        </t>
  </si>
  <si>
    <t>*  Amount Due Contractor</t>
  </si>
  <si>
    <t>Title</t>
  </si>
  <si>
    <t xml:space="preserve">Total Qty </t>
  </si>
  <si>
    <t>Remaining</t>
  </si>
  <si>
    <t>Quantity This</t>
  </si>
  <si>
    <t>Estimate</t>
  </si>
  <si>
    <t xml:space="preserve">Contractor: </t>
  </si>
  <si>
    <t>Previous</t>
  </si>
  <si>
    <t>Contract Total</t>
  </si>
  <si>
    <t xml:space="preserve">thru </t>
  </si>
  <si>
    <t xml:space="preserve">Project:  </t>
  </si>
  <si>
    <t xml:space="preserve">Address:  </t>
  </si>
  <si>
    <t>A-2</t>
  </si>
  <si>
    <t>A-3</t>
  </si>
  <si>
    <t>A-4</t>
  </si>
  <si>
    <t>A-5</t>
  </si>
  <si>
    <t>A-6</t>
  </si>
  <si>
    <t>A-7</t>
  </si>
  <si>
    <t>A-8</t>
  </si>
  <si>
    <t>A-9</t>
  </si>
  <si>
    <t>A-10</t>
  </si>
  <si>
    <t>A-11</t>
  </si>
  <si>
    <t>A-12</t>
  </si>
  <si>
    <t>A-13</t>
  </si>
  <si>
    <t>A-14</t>
  </si>
  <si>
    <t>A-15</t>
  </si>
  <si>
    <t>A-16</t>
  </si>
  <si>
    <t>A-17</t>
  </si>
  <si>
    <t>A-18</t>
  </si>
  <si>
    <t>A-19</t>
  </si>
  <si>
    <t>A-20</t>
  </si>
  <si>
    <t>A-21</t>
  </si>
  <si>
    <t>A-22</t>
  </si>
  <si>
    <t>A-23</t>
  </si>
  <si>
    <t>A-24</t>
  </si>
  <si>
    <t>A-25</t>
  </si>
  <si>
    <t>A-26</t>
  </si>
  <si>
    <t>A-27</t>
  </si>
  <si>
    <t>A-28</t>
  </si>
  <si>
    <t>A-29</t>
  </si>
  <si>
    <t>A-30</t>
  </si>
  <si>
    <t>TOTAL SCH A</t>
  </si>
  <si>
    <t>B-11</t>
  </si>
  <si>
    <t>B-1</t>
  </si>
  <si>
    <t>B-2</t>
  </si>
  <si>
    <t>B-3</t>
  </si>
  <si>
    <t>B-4</t>
  </si>
  <si>
    <t>B-5</t>
  </si>
  <si>
    <t>B-6</t>
  </si>
  <si>
    <t>B-7</t>
  </si>
  <si>
    <t>B-8</t>
  </si>
  <si>
    <t>B-9</t>
  </si>
  <si>
    <t>B-10</t>
  </si>
  <si>
    <t>B-12</t>
  </si>
  <si>
    <t>B-13</t>
  </si>
  <si>
    <t>B-14</t>
  </si>
  <si>
    <t>B-15</t>
  </si>
  <si>
    <t>B-16</t>
  </si>
  <si>
    <t>C-1</t>
  </si>
  <si>
    <t>C-2</t>
  </si>
  <si>
    <t>C-3</t>
  </si>
  <si>
    <t>C-4</t>
  </si>
  <si>
    <t>C-5</t>
  </si>
  <si>
    <t>C-6</t>
  </si>
  <si>
    <t>C-7</t>
  </si>
  <si>
    <t>C-8</t>
  </si>
  <si>
    <t>C-9</t>
  </si>
  <si>
    <t>C-10</t>
  </si>
  <si>
    <t>C-11</t>
  </si>
  <si>
    <t xml:space="preserve">Estimate No. </t>
  </si>
  <si>
    <t>Project:</t>
  </si>
  <si>
    <t>Address:</t>
  </si>
  <si>
    <t>Municipality of Anchorage</t>
  </si>
  <si>
    <t>TOTAL SCH C</t>
  </si>
  <si>
    <t>TOTAL SCH B</t>
  </si>
  <si>
    <t xml:space="preserve">Date: </t>
  </si>
  <si>
    <t>Estimate No.</t>
  </si>
  <si>
    <t>Revised contract Amount</t>
  </si>
  <si>
    <t>*Contract Amount</t>
  </si>
  <si>
    <t>*Revised Contract Amount</t>
  </si>
  <si>
    <t xml:space="preserve">Due to CO </t>
  </si>
  <si>
    <t>Thru</t>
  </si>
  <si>
    <t>I certify that I have checked the quantities covered by the estimate;  that the work was actually performed; that the quantities are correct and that the quantities and amounts are  apparently consistent with the requirements of the contract.</t>
  </si>
  <si>
    <t xml:space="preserve">* Percent Complete,  Actual  </t>
  </si>
  <si>
    <t>Scheduled</t>
  </si>
  <si>
    <t xml:space="preserve">  I certify that the above bill is correct, that payment, therefore has not been received; that all conditions of purchase and O.E.O. requirements have been complied with; and that State or local taxes are not included in the amount billed.  </t>
  </si>
  <si>
    <t xml:space="preserve">SCHEDULE A: </t>
  </si>
  <si>
    <t xml:space="preserve">SCHEDULE B:  </t>
  </si>
  <si>
    <t>SCHEDULE C:</t>
  </si>
  <si>
    <t>City/St/Zip</t>
  </si>
  <si>
    <t xml:space="preserve">I certify that the above bill is correct, that payment, therefore has not been received; that all conditions of purchase and O.E.O. requirements have been complied with; and that State or local taxes are not included in the amount billed.  </t>
  </si>
  <si>
    <t>Final Payment, Contract Performance</t>
  </si>
  <si>
    <t xml:space="preserve">                              Contract</t>
  </si>
  <si>
    <t xml:space="preserve">               Quantity                     Unit</t>
  </si>
  <si>
    <t>06-20</t>
  </si>
  <si>
    <t xml:space="preserve">File No. </t>
  </si>
  <si>
    <t>Deputy Director</t>
  </si>
  <si>
    <t>Amount This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</si>
</sst>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 dd\,\ yyyy"/>
    <numFmt numFmtId="166" formatCode="mmmm\ d\,\ yyyy"/>
    <numFmt numFmtId="167" formatCode="&quot;$&quot;#,##0.00"/>
    <numFmt numFmtId="168" formatCode="0000000000"/>
    <numFmt numFmtId="169" formatCode="000"/>
    <numFmt numFmtId="170" formatCode="#,##0.000"/>
    <numFmt numFmtId="171" formatCode="#,##0.0"/>
    <numFmt numFmtId="172" formatCode="[$-409]dddd\,\ mmmm\ dd\,\ yyyy"/>
    <numFmt numFmtId="173" formatCode="0.000"/>
    <numFmt numFmtId="174" formatCode="\A\-#"/>
    <numFmt numFmtId="175" formatCode="0.00_);\(0.00\)"/>
    <numFmt numFmtId="176" formatCode="0.0_);\(0.0\)"/>
    <numFmt numFmtId="177" formatCode="0.000_);\(0.000\)"/>
    <numFmt numFmtId="178" formatCode="0.0000_);\(0.0000\)"/>
    <numFmt numFmtId="179" formatCode="_(* #,##0_);_(* \(#,##0\);_(* &quot;-&quot;??_);_(@_)"/>
    <numFmt numFmtId="180" formatCode="0.00000_);\(0.00000\)"/>
    <numFmt numFmtId="181" formatCode="0_);\(0\)"/>
    <numFmt numFmtId="182" formatCode="0.0"/>
    <numFmt numFmtId="183" formatCode="\C\-#"/>
    <numFmt numFmtId="184" formatCode="#,###\ \ \ "/>
    <numFmt numFmtId="185" formatCode="\B\-#"/>
    <numFmt numFmtId="186" formatCode="&quot;D&quot;\-#"/>
    <numFmt numFmtId="187" formatCode="&quot;E&quot;\-#"/>
    <numFmt numFmtId="188" formatCode="\A\A\-#"/>
    <numFmt numFmtId="189" formatCode="&quot;F&quot;\-#"/>
    <numFmt numFmtId="190" formatCode="\F\-#"/>
    <numFmt numFmtId="191" formatCode="\1\-#"/>
    <numFmt numFmtId="192" formatCode="\2\-#"/>
    <numFmt numFmtId="193" formatCode="\G\-#"/>
    <numFmt numFmtId="194" formatCode="&quot;H&quot;\-#"/>
    <numFmt numFmtId="195" formatCode="#\A"/>
    <numFmt numFmtId="196" formatCode="#\B"/>
    <numFmt numFmtId="197" formatCode="#\C"/>
    <numFmt numFmtId="198" formatCode="#&quot;D&quot;"/>
    <numFmt numFmtId="199" formatCode="#&quot;E&quot;"/>
    <numFmt numFmtId="200" formatCode="&quot;per &quot;@"/>
    <numFmt numFmtId="201" formatCode="_(* #,##0.000_);_(* \(#,##0.000\);_(* &quot;-&quot;??_);_(@_)"/>
    <numFmt numFmtId="202" formatCode="_(* #,##0.0_);_(* \(#,##0.0\);_(* &quot;-&quot;??_);_(@_)"/>
    <numFmt numFmtId="203" formatCode="#&quot;G&quot;"/>
    <numFmt numFmtId="204" formatCode="\A\-#\+\1"/>
    <numFmt numFmtId="205" formatCode="m/d/yy;@"/>
    <numFmt numFmtId="206" formatCode="mm/dd/yy;@"/>
    <numFmt numFmtId="207" formatCode="[$-409]mmmm\ d\,\ yyyy;@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b/>
      <i/>
      <sz val="10"/>
      <name val="Helv"/>
      <family val="0"/>
    </font>
    <font>
      <i/>
      <sz val="10"/>
      <name val="Helv"/>
      <family val="0"/>
    </font>
    <font>
      <b/>
      <sz val="10"/>
      <name val="Helv"/>
      <family val="0"/>
    </font>
    <font>
      <u val="single"/>
      <sz val="10"/>
      <name val="Helv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4" fillId="0" borderId="0" xfId="21">
      <alignment/>
      <protection/>
    </xf>
    <xf numFmtId="0" fontId="7" fillId="0" borderId="0" xfId="21" applyFont="1">
      <alignment/>
      <protection/>
    </xf>
    <xf numFmtId="0" fontId="4" fillId="0" borderId="0" xfId="21" applyFont="1">
      <alignment/>
      <protection/>
    </xf>
    <xf numFmtId="0" fontId="4" fillId="0" borderId="1" xfId="21" applyFont="1" applyBorder="1" applyAlignment="1">
      <alignment horizontal="center"/>
      <protection/>
    </xf>
    <xf numFmtId="0" fontId="4" fillId="0" borderId="2" xfId="21" applyFont="1" applyBorder="1" applyAlignment="1">
      <alignment horizontal="center"/>
      <protection/>
    </xf>
    <xf numFmtId="0" fontId="4" fillId="0" borderId="3" xfId="21" applyFont="1" applyBorder="1">
      <alignment/>
      <protection/>
    </xf>
    <xf numFmtId="0" fontId="4" fillId="0" borderId="4" xfId="21" applyFont="1" applyBorder="1" applyAlignment="1">
      <alignment horizontal="center"/>
      <protection/>
    </xf>
    <xf numFmtId="0" fontId="4" fillId="0" borderId="5" xfId="21" applyFont="1" applyBorder="1" applyAlignment="1">
      <alignment horizontal="left"/>
      <protection/>
    </xf>
    <xf numFmtId="0" fontId="4" fillId="0" borderId="6" xfId="21" applyFont="1" applyBorder="1" applyAlignment="1">
      <alignment horizontal="center"/>
      <protection/>
    </xf>
    <xf numFmtId="0" fontId="4" fillId="0" borderId="7" xfId="21" applyFont="1" applyBorder="1" applyAlignment="1">
      <alignment horizontal="center"/>
      <protection/>
    </xf>
    <xf numFmtId="0" fontId="4" fillId="0" borderId="0" xfId="21" applyAlignment="1">
      <alignment horizontal="left"/>
      <protection/>
    </xf>
    <xf numFmtId="0" fontId="4" fillId="0" borderId="0" xfId="21" applyAlignment="1">
      <alignment/>
      <protection/>
    </xf>
    <xf numFmtId="0" fontId="4" fillId="0" borderId="0" xfId="22">
      <alignment/>
      <protection/>
    </xf>
    <xf numFmtId="7" fontId="7" fillId="0" borderId="0" xfId="22" applyNumberFormat="1" applyFont="1" applyAlignment="1">
      <alignment horizontal="left"/>
      <protection/>
    </xf>
    <xf numFmtId="7" fontId="4" fillId="0" borderId="0" xfId="22" applyNumberFormat="1" applyAlignment="1">
      <alignment horizontal="center"/>
      <protection/>
    </xf>
    <xf numFmtId="0" fontId="0" fillId="0" borderId="8" xfId="21" applyFont="1" applyBorder="1">
      <alignment/>
      <protection/>
    </xf>
    <xf numFmtId="0" fontId="0" fillId="0" borderId="0" xfId="21" applyFont="1" applyBorder="1">
      <alignment/>
      <protection/>
    </xf>
    <xf numFmtId="0" fontId="0" fillId="0" borderId="9" xfId="21" applyFont="1" applyBorder="1">
      <alignment/>
      <protection/>
    </xf>
    <xf numFmtId="44" fontId="0" fillId="0" borderId="9" xfId="21" applyNumberFormat="1" applyFont="1" applyBorder="1">
      <alignment/>
      <protection/>
    </xf>
    <xf numFmtId="44" fontId="0" fillId="0" borderId="0" xfId="21" applyNumberFormat="1" applyFont="1">
      <alignment/>
      <protection/>
    </xf>
    <xf numFmtId="0" fontId="0" fillId="0" borderId="8" xfId="21" applyFont="1" applyBorder="1" applyAlignment="1">
      <alignment horizontal="center"/>
      <protection/>
    </xf>
    <xf numFmtId="0" fontId="4" fillId="0" borderId="0" xfId="22" applyFont="1" applyAlignment="1">
      <alignment horizontal="left"/>
      <protection/>
    </xf>
    <xf numFmtId="0" fontId="0" fillId="0" borderId="0" xfId="0" applyBorder="1" applyAlignment="1">
      <alignment/>
    </xf>
    <xf numFmtId="44" fontId="4" fillId="0" borderId="0" xfId="21" applyNumberFormat="1">
      <alignment/>
      <protection/>
    </xf>
    <xf numFmtId="44" fontId="4" fillId="0" borderId="0" xfId="21" applyNumberFormat="1" applyAlignment="1">
      <alignment horizontal="left"/>
      <protection/>
    </xf>
    <xf numFmtId="0" fontId="0" fillId="0" borderId="0" xfId="21" applyFont="1" applyBorder="1" applyAlignment="1">
      <alignment horizontal="center"/>
      <protection/>
    </xf>
    <xf numFmtId="0" fontId="4" fillId="0" borderId="0" xfId="21" applyFont="1" applyAlignment="1">
      <alignment horizontal="left"/>
      <protection/>
    </xf>
    <xf numFmtId="0" fontId="4" fillId="0" borderId="0" xfId="21" applyFont="1" applyAlignment="1">
      <alignment horizontal="center"/>
      <protection/>
    </xf>
    <xf numFmtId="0" fontId="4" fillId="0" borderId="0" xfId="21" applyFont="1" applyBorder="1">
      <alignment/>
      <protection/>
    </xf>
    <xf numFmtId="0" fontId="4" fillId="0" borderId="0" xfId="21" applyFont="1" applyBorder="1" applyAlignment="1">
      <alignment horizontal="center"/>
      <protection/>
    </xf>
    <xf numFmtId="3" fontId="0" fillId="0" borderId="10" xfId="21" applyNumberFormat="1" applyFont="1" applyBorder="1">
      <alignment/>
      <protection/>
    </xf>
    <xf numFmtId="3" fontId="0" fillId="0" borderId="8" xfId="21" applyNumberFormat="1" applyFont="1" applyBorder="1">
      <alignment/>
      <protection/>
    </xf>
    <xf numFmtId="174" fontId="11" fillId="0" borderId="8" xfId="0" applyNumberFormat="1" applyFont="1" applyBorder="1" applyAlignment="1">
      <alignment horizontal="center"/>
    </xf>
    <xf numFmtId="44" fontId="0" fillId="0" borderId="10" xfId="21" applyNumberFormat="1" applyFont="1" applyBorder="1" applyAlignment="1">
      <alignment horizontal="right"/>
      <protection/>
    </xf>
    <xf numFmtId="0" fontId="1" fillId="0" borderId="0" xfId="21" applyFont="1" applyBorder="1">
      <alignment/>
      <protection/>
    </xf>
    <xf numFmtId="39" fontId="0" fillId="0" borderId="9" xfId="21" applyNumberFormat="1" applyFont="1" applyBorder="1">
      <alignment/>
      <protection/>
    </xf>
    <xf numFmtId="0" fontId="4" fillId="0" borderId="3" xfId="21" applyFont="1" applyBorder="1" applyAlignment="1">
      <alignment horizontal="center"/>
      <protection/>
    </xf>
    <xf numFmtId="4" fontId="11" fillId="0" borderId="9" xfId="0" applyNumberFormat="1" applyFont="1" applyBorder="1" applyAlignment="1">
      <alignment horizontal="center"/>
    </xf>
    <xf numFmtId="0" fontId="4" fillId="0" borderId="5" xfId="21" applyFont="1" applyBorder="1" applyAlignment="1">
      <alignment horizontal="center"/>
      <protection/>
    </xf>
    <xf numFmtId="44" fontId="0" fillId="0" borderId="0" xfId="21" applyNumberFormat="1" applyFont="1" applyBorder="1" applyAlignment="1">
      <alignment horizontal="right"/>
      <protection/>
    </xf>
    <xf numFmtId="44" fontId="0" fillId="0" borderId="0" xfId="21" applyNumberFormat="1" applyFont="1" applyBorder="1">
      <alignment/>
      <protection/>
    </xf>
    <xf numFmtId="39" fontId="0" fillId="0" borderId="0" xfId="21" applyNumberFormat="1" applyFont="1" applyBorder="1" applyAlignment="1">
      <alignment horizontal="right"/>
      <protection/>
    </xf>
    <xf numFmtId="39" fontId="0" fillId="0" borderId="0" xfId="21" applyNumberFormat="1" applyFont="1" applyBorder="1">
      <alignment/>
      <protection/>
    </xf>
    <xf numFmtId="44" fontId="1" fillId="0" borderId="0" xfId="21" applyNumberFormat="1" applyFont="1" applyBorder="1">
      <alignment/>
      <protection/>
    </xf>
    <xf numFmtId="0" fontId="4" fillId="0" borderId="11" xfId="21" applyFont="1" applyBorder="1" applyAlignment="1">
      <alignment horizontal="left"/>
      <protection/>
    </xf>
    <xf numFmtId="39" fontId="0" fillId="0" borderId="8" xfId="21" applyNumberFormat="1" applyFont="1" applyBorder="1" applyAlignment="1">
      <alignment horizontal="right"/>
      <protection/>
    </xf>
    <xf numFmtId="0" fontId="0" fillId="0" borderId="0" xfId="0" applyAlignment="1">
      <alignment horizontal="left"/>
    </xf>
    <xf numFmtId="0" fontId="4" fillId="0" borderId="0" xfId="21" applyFont="1" applyBorder="1" applyAlignment="1">
      <alignment horizontal="left"/>
      <protection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174" fontId="11" fillId="0" borderId="1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3" fontId="11" fillId="0" borderId="8" xfId="0" applyNumberFormat="1" applyFont="1" applyBorder="1" applyAlignment="1">
      <alignment horizontal="right"/>
    </xf>
    <xf numFmtId="4" fontId="11" fillId="0" borderId="8" xfId="0" applyNumberFormat="1" applyFont="1" applyBorder="1" applyAlignment="1">
      <alignment horizontal="center"/>
    </xf>
    <xf numFmtId="44" fontId="12" fillId="0" borderId="0" xfId="0" applyNumberFormat="1" applyFont="1" applyBorder="1" applyAlignment="1">
      <alignment/>
    </xf>
    <xf numFmtId="44" fontId="11" fillId="0" borderId="8" xfId="0" applyNumberFormat="1" applyFont="1" applyBorder="1" applyAlignment="1">
      <alignment/>
    </xf>
    <xf numFmtId="44" fontId="1" fillId="0" borderId="0" xfId="21" applyNumberFormat="1" applyFont="1" applyBorder="1" applyAlignment="1">
      <alignment horizontal="right"/>
      <protection/>
    </xf>
    <xf numFmtId="4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right"/>
    </xf>
    <xf numFmtId="44" fontId="1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15" fontId="0" fillId="0" borderId="0" xfId="0" applyNumberFormat="1" applyAlignment="1">
      <alignment horizontal="left"/>
    </xf>
    <xf numFmtId="0" fontId="0" fillId="0" borderId="13" xfId="21" applyFont="1" applyBorder="1">
      <alignment/>
      <protection/>
    </xf>
    <xf numFmtId="179" fontId="0" fillId="0" borderId="13" xfId="15" applyNumberFormat="1" applyFont="1" applyBorder="1" applyAlignment="1">
      <alignment/>
    </xf>
    <xf numFmtId="44" fontId="1" fillId="0" borderId="0" xfId="0" applyNumberFormat="1" applyFont="1" applyAlignment="1">
      <alignment/>
    </xf>
    <xf numFmtId="0" fontId="4" fillId="0" borderId="14" xfId="21" applyBorder="1">
      <alignment/>
      <protection/>
    </xf>
    <xf numFmtId="44" fontId="4" fillId="0" borderId="0" xfId="21" applyNumberFormat="1" applyFont="1" applyAlignment="1">
      <alignment/>
      <protection/>
    </xf>
    <xf numFmtId="9" fontId="4" fillId="0" borderId="0" xfId="23" applyAlignment="1">
      <alignment horizontal="center"/>
    </xf>
    <xf numFmtId="0" fontId="4" fillId="0" borderId="0" xfId="22" applyFont="1">
      <alignment/>
      <protection/>
    </xf>
    <xf numFmtId="49" fontId="0" fillId="0" borderId="0" xfId="0" applyNumberFormat="1" applyAlignment="1">
      <alignment/>
    </xf>
    <xf numFmtId="0" fontId="4" fillId="0" borderId="10" xfId="21" applyFont="1" applyBorder="1" applyAlignment="1">
      <alignment horizontal="left"/>
      <protection/>
    </xf>
    <xf numFmtId="0" fontId="4" fillId="0" borderId="9" xfId="21" applyFont="1" applyBorder="1" applyAlignment="1">
      <alignment horizontal="left"/>
      <protection/>
    </xf>
    <xf numFmtId="14" fontId="0" fillId="0" borderId="14" xfId="0" applyNumberFormat="1" applyBorder="1" applyAlignment="1">
      <alignment/>
    </xf>
    <xf numFmtId="14" fontId="0" fillId="0" borderId="14" xfId="0" applyNumberFormat="1" applyBorder="1" applyAlignment="1">
      <alignment horizontal="center"/>
    </xf>
    <xf numFmtId="0" fontId="4" fillId="0" borderId="14" xfId="21" applyBorder="1" applyAlignment="1">
      <alignment horizontal="center"/>
      <protection/>
    </xf>
    <xf numFmtId="44" fontId="4" fillId="0" borderId="0" xfId="17" applyFont="1" applyBorder="1" applyAlignment="1">
      <alignment/>
    </xf>
    <xf numFmtId="0" fontId="4" fillId="0" borderId="10" xfId="21" applyFont="1" applyBorder="1">
      <alignment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22" applyBorder="1" applyAlignment="1">
      <alignment horizontal="left"/>
      <protection/>
    </xf>
    <xf numFmtId="0" fontId="0" fillId="0" borderId="9" xfId="0" applyBorder="1" applyAlignment="1">
      <alignment/>
    </xf>
    <xf numFmtId="44" fontId="0" fillId="0" borderId="15" xfId="0" applyNumberFormat="1" applyBorder="1" applyAlignment="1">
      <alignment/>
    </xf>
    <xf numFmtId="44" fontId="0" fillId="0" borderId="12" xfId="0" applyNumberFormat="1" applyBorder="1" applyAlignment="1">
      <alignment/>
    </xf>
    <xf numFmtId="44" fontId="0" fillId="0" borderId="16" xfId="0" applyNumberFormat="1" applyBorder="1" applyAlignment="1">
      <alignment/>
    </xf>
    <xf numFmtId="44" fontId="0" fillId="0" borderId="10" xfId="17" applyFont="1" applyBorder="1" applyAlignment="1">
      <alignment/>
    </xf>
    <xf numFmtId="44" fontId="0" fillId="0" borderId="9" xfId="17" applyFont="1" applyBorder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/>
    </xf>
    <xf numFmtId="44" fontId="0" fillId="0" borderId="0" xfId="17" applyAlignment="1">
      <alignment/>
    </xf>
    <xf numFmtId="7" fontId="4" fillId="0" borderId="0" xfId="22" applyNumberFormat="1" applyFont="1" applyAlignment="1">
      <alignment horizontal="left"/>
      <protection/>
    </xf>
    <xf numFmtId="0" fontId="4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4" fillId="0" borderId="10" xfId="21" applyFont="1" applyBorder="1" applyAlignment="1">
      <alignment/>
      <protection/>
    </xf>
    <xf numFmtId="0" fontId="4" fillId="0" borderId="9" xfId="21" applyFont="1" applyBorder="1" applyAlignment="1">
      <alignment/>
      <protection/>
    </xf>
    <xf numFmtId="0" fontId="4" fillId="0" borderId="2" xfId="21" applyFont="1" applyBorder="1" applyAlignment="1">
      <alignment/>
      <protection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9" xfId="0" applyFont="1" applyBorder="1" applyAlignment="1">
      <alignment/>
    </xf>
    <xf numFmtId="39" fontId="0" fillId="0" borderId="10" xfId="21" applyNumberFormat="1" applyFont="1" applyBorder="1" applyAlignment="1">
      <alignment horizontal="center"/>
      <protection/>
    </xf>
    <xf numFmtId="49" fontId="11" fillId="0" borderId="8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21" applyFont="1" applyBorder="1" applyAlignment="1">
      <alignment horizontal="center"/>
      <protection/>
    </xf>
    <xf numFmtId="44" fontId="0" fillId="0" borderId="9" xfId="21" applyNumberFormat="1" applyFont="1" applyBorder="1" applyAlignment="1">
      <alignment horizontal="center"/>
      <protection/>
    </xf>
    <xf numFmtId="0" fontId="7" fillId="0" borderId="10" xfId="21" applyFont="1" applyBorder="1" applyAlignment="1">
      <alignment horizontal="left"/>
      <protection/>
    </xf>
    <xf numFmtId="0" fontId="7" fillId="0" borderId="0" xfId="21" applyFont="1" applyBorder="1" applyAlignment="1">
      <alignment horizontal="left"/>
      <protection/>
    </xf>
    <xf numFmtId="0" fontId="7" fillId="0" borderId="9" xfId="21" applyFont="1" applyBorder="1" applyAlignment="1">
      <alignment horizontal="left"/>
      <protection/>
    </xf>
    <xf numFmtId="0" fontId="4" fillId="0" borderId="0" xfId="22" applyBorder="1" applyAlignment="1">
      <alignment horizontal="left"/>
      <protection/>
    </xf>
    <xf numFmtId="0" fontId="4" fillId="0" borderId="0" xfId="21" applyFont="1" applyBorder="1" applyAlignment="1">
      <alignment horizontal="left"/>
      <protection/>
    </xf>
    <xf numFmtId="0" fontId="4" fillId="0" borderId="9" xfId="21" applyFont="1" applyBorder="1" applyAlignment="1">
      <alignment horizontal="left"/>
      <protection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0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9" xfId="21" applyFont="1" applyBorder="1" applyAlignment="1">
      <alignment horizontal="center"/>
      <protection/>
    </xf>
    <xf numFmtId="0" fontId="4" fillId="0" borderId="10" xfId="21" applyFont="1" applyBorder="1" applyAlignment="1">
      <alignment horizontal="left"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21" applyFont="1" applyAlignment="1">
      <alignment horizontal="center"/>
      <protection/>
    </xf>
    <xf numFmtId="207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4" fillId="0" borderId="20" xfId="21" applyFont="1" applyBorder="1">
      <alignment/>
      <protection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44" fontId="0" fillId="0" borderId="0" xfId="17" applyAlignment="1">
      <alignment horizontal="left"/>
    </xf>
    <xf numFmtId="44" fontId="4" fillId="0" borderId="21" xfId="22" applyNumberFormat="1" applyBorder="1" applyAlignment="1">
      <alignment horizontal="left"/>
      <protection/>
    </xf>
    <xf numFmtId="44" fontId="4" fillId="0" borderId="22" xfId="22" applyNumberFormat="1" applyBorder="1" applyAlignment="1">
      <alignment horizontal="left"/>
      <protection/>
    </xf>
    <xf numFmtId="44" fontId="0" fillId="0" borderId="10" xfId="17" applyBorder="1" applyAlignment="1">
      <alignment horizontal="center"/>
    </xf>
    <xf numFmtId="44" fontId="0" fillId="0" borderId="9" xfId="17" applyBorder="1" applyAlignment="1">
      <alignment horizontal="center"/>
    </xf>
    <xf numFmtId="0" fontId="4" fillId="0" borderId="0" xfId="21" applyFont="1" applyAlignment="1">
      <alignment horizontal="left" vertical="center" wrapText="1"/>
      <protection/>
    </xf>
    <xf numFmtId="0" fontId="4" fillId="0" borderId="0" xfId="21" applyAlignment="1">
      <alignment horizontal="left" vertical="center" wrapText="1"/>
      <protection/>
    </xf>
    <xf numFmtId="44" fontId="4" fillId="0" borderId="0" xfId="21" applyNumberFormat="1" applyAlignment="1">
      <alignment horizontal="left" vertical="top" wrapText="1"/>
      <protection/>
    </xf>
    <xf numFmtId="44" fontId="0" fillId="0" borderId="0" xfId="17" applyBorder="1" applyAlignment="1">
      <alignment horizontal="center"/>
    </xf>
    <xf numFmtId="0" fontId="4" fillId="0" borderId="15" xfId="21" applyFont="1" applyBorder="1" applyAlignment="1">
      <alignment horizontal="center"/>
      <protection/>
    </xf>
    <xf numFmtId="0" fontId="4" fillId="0" borderId="12" xfId="21" applyFont="1" applyBorder="1" applyAlignment="1">
      <alignment horizontal="center"/>
      <protection/>
    </xf>
    <xf numFmtId="0" fontId="4" fillId="0" borderId="16" xfId="21" applyFont="1" applyBorder="1" applyAlignment="1">
      <alignment horizontal="center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3" xfId="21" applyFont="1" applyBorder="1" applyAlignment="1">
      <alignment horizontal="center"/>
      <protection/>
    </xf>
    <xf numFmtId="0" fontId="4" fillId="0" borderId="12" xfId="21" applyBorder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4" fillId="0" borderId="0" xfId="21" applyAlignment="1">
      <alignment horizontal="center"/>
      <protection/>
    </xf>
    <xf numFmtId="0" fontId="8" fillId="0" borderId="0" xfId="21" applyFont="1" applyAlignment="1">
      <alignment horizontal="center"/>
      <protection/>
    </xf>
    <xf numFmtId="0" fontId="4" fillId="0" borderId="23" xfId="21" applyBorder="1" applyAlignment="1">
      <alignment horizontal="center"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20" xfId="21" applyFont="1" applyBorder="1" applyAlignment="1">
      <alignment horizontal="center"/>
      <protection/>
    </xf>
    <xf numFmtId="0" fontId="4" fillId="0" borderId="27" xfId="21" applyFont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2" xfId="21" applyFont="1" applyBorder="1" applyAlignment="1">
      <alignment horizontal="center"/>
      <protection/>
    </xf>
    <xf numFmtId="0" fontId="4" fillId="0" borderId="3" xfId="21" applyFont="1" applyBorder="1" applyAlignment="1">
      <alignment horizontal="center"/>
      <protection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44" fontId="0" fillId="0" borderId="10" xfId="0" applyNumberFormat="1" applyFont="1" applyBorder="1" applyAlignment="1">
      <alignment horizontal="center"/>
    </xf>
    <xf numFmtId="44" fontId="0" fillId="0" borderId="0" xfId="0" applyNumberFormat="1" applyFont="1" applyBorder="1" applyAlignment="1">
      <alignment horizontal="center"/>
    </xf>
    <xf numFmtId="44" fontId="0" fillId="0" borderId="9" xfId="0" applyNumberFormat="1" applyFont="1" applyBorder="1" applyAlignment="1">
      <alignment horizontal="center"/>
    </xf>
    <xf numFmtId="44" fontId="0" fillId="0" borderId="10" xfId="0" applyNumberForma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44" fontId="0" fillId="0" borderId="0" xfId="0" applyNumberFormat="1" applyAlignment="1">
      <alignment horizontal="center"/>
    </xf>
    <xf numFmtId="44" fontId="1" fillId="0" borderId="0" xfId="0" applyNumberFormat="1" applyFont="1" applyBorder="1" applyAlignment="1">
      <alignment horizontal="center"/>
    </xf>
    <xf numFmtId="44" fontId="0" fillId="0" borderId="15" xfId="0" applyNumberFormat="1" applyBorder="1" applyAlignment="1">
      <alignment horizontal="center"/>
    </xf>
    <xf numFmtId="44" fontId="0" fillId="0" borderId="12" xfId="0" applyNumberFormat="1" applyBorder="1" applyAlignment="1">
      <alignment horizontal="center"/>
    </xf>
    <xf numFmtId="44" fontId="0" fillId="0" borderId="16" xfId="0" applyNumberFormat="1" applyBorder="1" applyAlignment="1">
      <alignment horizontal="center"/>
    </xf>
    <xf numFmtId="0" fontId="0" fillId="0" borderId="23" xfId="0" applyFill="1" applyBorder="1" applyAlignment="1">
      <alignment horizontal="center"/>
    </xf>
    <xf numFmtId="44" fontId="0" fillId="0" borderId="15" xfId="17" applyFont="1" applyBorder="1" applyAlignment="1">
      <alignment horizontal="center"/>
    </xf>
    <xf numFmtId="44" fontId="0" fillId="0" borderId="16" xfId="17" applyFont="1" applyBorder="1" applyAlignment="1">
      <alignment horizontal="center"/>
    </xf>
    <xf numFmtId="0" fontId="4" fillId="0" borderId="0" xfId="21" applyAlignment="1">
      <alignment horizontal="left"/>
      <protection/>
    </xf>
    <xf numFmtId="0" fontId="0" fillId="0" borderId="0" xfId="0" applyAlignment="1">
      <alignment horizontal="left" vertical="top" wrapText="1"/>
    </xf>
    <xf numFmtId="0" fontId="4" fillId="0" borderId="0" xfId="21" applyFont="1" applyAlignment="1">
      <alignment horizontal="left" vertical="top" wrapText="1"/>
      <protection/>
    </xf>
    <xf numFmtId="0" fontId="4" fillId="0" borderId="23" xfId="21" applyFont="1" applyBorder="1" applyAlignment="1">
      <alignment/>
      <protection/>
    </xf>
    <xf numFmtId="0" fontId="4" fillId="0" borderId="23" xfId="21" applyBorder="1" applyAlignment="1">
      <alignment/>
      <protection/>
    </xf>
    <xf numFmtId="0" fontId="0" fillId="0" borderId="12" xfId="0" applyBorder="1" applyAlignment="1">
      <alignment/>
    </xf>
    <xf numFmtId="0" fontId="4" fillId="0" borderId="5" xfId="21" applyFont="1" applyBorder="1" applyAlignment="1">
      <alignment horizontal="center"/>
      <protection/>
    </xf>
    <xf numFmtId="0" fontId="4" fillId="0" borderId="14" xfId="21" applyFont="1" applyBorder="1" applyAlignment="1">
      <alignment horizontal="center"/>
      <protection/>
    </xf>
    <xf numFmtId="0" fontId="4" fillId="0" borderId="6" xfId="21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STIMATE" xfId="21"/>
    <cellStyle name="Normal_FINALPAY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workbookViewId="0" topLeftCell="A1">
      <selection activeCell="A22" sqref="A22:D22"/>
    </sheetView>
  </sheetViews>
  <sheetFormatPr defaultColWidth="9.140625" defaultRowHeight="12.75"/>
  <cols>
    <col min="1" max="1" width="10.8515625" style="0" customWidth="1"/>
    <col min="2" max="2" width="9.8515625" style="0" customWidth="1"/>
    <col min="3" max="3" width="8.28125" style="0" customWidth="1"/>
    <col min="4" max="5" width="9.28125" style="0" customWidth="1"/>
    <col min="6" max="6" width="7.140625" style="0" customWidth="1"/>
    <col min="7" max="7" width="19.140625" style="0" customWidth="1"/>
    <col min="8" max="8" width="10.57421875" style="0" customWidth="1"/>
    <col min="9" max="9" width="13.57421875" style="0" customWidth="1"/>
    <col min="10" max="10" width="19.57421875" style="0" customWidth="1"/>
    <col min="11" max="11" width="11.140625" style="0" customWidth="1"/>
    <col min="12" max="12" width="13.421875" style="0" customWidth="1"/>
    <col min="13" max="13" width="10.421875" style="0" customWidth="1"/>
    <col min="14" max="14" width="9.00390625" style="0" customWidth="1"/>
    <col min="15" max="15" width="14.8515625" style="0" customWidth="1"/>
    <col min="16" max="16" width="11.00390625" style="0" customWidth="1"/>
  </cols>
  <sheetData>
    <row r="1" spans="1:10" ht="12.75">
      <c r="A1" s="31" t="s">
        <v>0</v>
      </c>
      <c r="B1" s="126">
        <f>Schedules!B1</f>
        <v>0</v>
      </c>
      <c r="C1" s="126"/>
      <c r="D1" s="49"/>
      <c r="E1" s="49"/>
      <c r="F1" s="49"/>
      <c r="G1" s="2"/>
      <c r="H1" s="124" t="s">
        <v>118</v>
      </c>
      <c r="I1" s="124"/>
      <c r="J1" s="124"/>
    </row>
    <row r="2" spans="1:11" ht="12.75">
      <c r="A2" s="31" t="s">
        <v>121</v>
      </c>
      <c r="B2" s="125">
        <v>40379</v>
      </c>
      <c r="C2" s="125"/>
      <c r="D2" s="49"/>
      <c r="E2" s="49"/>
      <c r="F2" s="49"/>
      <c r="G2" s="2"/>
      <c r="H2" s="123" t="s">
        <v>137</v>
      </c>
      <c r="I2" s="123"/>
      <c r="J2" s="123"/>
      <c r="K2" s="1"/>
    </row>
    <row r="3" spans="1:16" ht="12.75">
      <c r="A3" s="31" t="s">
        <v>52</v>
      </c>
      <c r="B3" s="126">
        <f>Schedules!B4</f>
        <v>0</v>
      </c>
      <c r="C3" s="126"/>
      <c r="D3" s="126"/>
      <c r="E3" s="126"/>
      <c r="F3" s="126"/>
      <c r="G3" s="126"/>
      <c r="H3" s="95" t="s">
        <v>56</v>
      </c>
      <c r="I3" s="126">
        <f>Schedules!B3</f>
        <v>0</v>
      </c>
      <c r="J3" s="126"/>
      <c r="K3" s="126"/>
      <c r="L3" s="126"/>
      <c r="M3" s="126"/>
      <c r="N3" s="126"/>
      <c r="O3" t="s">
        <v>3</v>
      </c>
      <c r="P3" s="73" t="str">
        <f>Schedules!Q3</f>
        <v>06-20</v>
      </c>
    </row>
    <row r="4" spans="1:16" ht="12.75">
      <c r="A4" s="31" t="s">
        <v>57</v>
      </c>
      <c r="B4" s="126">
        <f>Schedules!B5</f>
        <v>0</v>
      </c>
      <c r="C4" s="126"/>
      <c r="D4" s="126"/>
      <c r="E4" s="126"/>
      <c r="F4" s="126"/>
      <c r="G4" s="126"/>
      <c r="O4" t="s">
        <v>122</v>
      </c>
      <c r="P4" s="51">
        <f>Schedules!Q4</f>
        <v>0</v>
      </c>
    </row>
    <row r="5" spans="1:11" ht="12.75">
      <c r="A5" s="31" t="s">
        <v>135</v>
      </c>
      <c r="B5" s="126">
        <f>Schedules!B6</f>
        <v>0</v>
      </c>
      <c r="C5" s="126"/>
      <c r="D5" s="126"/>
      <c r="E5" s="126"/>
      <c r="F5" s="126"/>
      <c r="G5" s="126"/>
      <c r="H5" s="49"/>
      <c r="I5" s="5"/>
      <c r="K5" s="1"/>
    </row>
    <row r="6" spans="8:11" ht="12.75">
      <c r="H6" s="49"/>
      <c r="I6" s="5"/>
      <c r="K6" s="1"/>
    </row>
    <row r="7" spans="1:16" ht="12.75">
      <c r="A7" s="24" t="s">
        <v>31</v>
      </c>
      <c r="B7" s="94"/>
      <c r="C7" s="94"/>
      <c r="D7" s="94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2.75">
      <c r="A8" s="110" t="s">
        <v>32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</row>
    <row r="9" spans="1:16" ht="13.5" thickBo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</row>
    <row r="10" spans="1:16" ht="14.25" thickBot="1" thickTop="1">
      <c r="A10" s="121" t="s">
        <v>6</v>
      </c>
      <c r="B10" s="122"/>
      <c r="C10" s="122"/>
      <c r="D10" s="116"/>
      <c r="E10" s="121" t="s">
        <v>7</v>
      </c>
      <c r="F10" s="122"/>
      <c r="G10" s="122"/>
      <c r="H10" s="116"/>
      <c r="I10" s="121" t="s">
        <v>8</v>
      </c>
      <c r="J10" s="122"/>
      <c r="K10" s="116"/>
      <c r="L10" s="121" t="s">
        <v>9</v>
      </c>
      <c r="M10" s="122"/>
      <c r="N10" s="116"/>
      <c r="O10" s="121" t="s">
        <v>10</v>
      </c>
      <c r="P10" s="116"/>
    </row>
    <row r="11" spans="1:16" ht="13.5" thickTop="1">
      <c r="A11" s="96"/>
      <c r="B11" s="94"/>
      <c r="C11" s="94"/>
      <c r="D11" s="97"/>
      <c r="E11" s="31"/>
      <c r="F11" s="31"/>
      <c r="G11" s="31"/>
      <c r="H11" s="31"/>
      <c r="I11" s="117"/>
      <c r="J11" s="118"/>
      <c r="K11" s="119"/>
      <c r="L11" s="81"/>
      <c r="M11" s="82"/>
      <c r="N11" s="84"/>
      <c r="O11" s="81"/>
      <c r="P11" s="84"/>
    </row>
    <row r="12" spans="1:16" ht="12.75">
      <c r="A12" s="74"/>
      <c r="B12" s="50"/>
      <c r="C12" s="50"/>
      <c r="D12" s="75"/>
      <c r="E12" s="31"/>
      <c r="F12" s="31"/>
      <c r="G12" s="31"/>
      <c r="H12" s="31"/>
      <c r="I12" s="80"/>
      <c r="J12" s="31"/>
      <c r="K12" s="31"/>
      <c r="L12" s="113"/>
      <c r="M12" s="114"/>
      <c r="N12" s="115"/>
      <c r="O12" s="113"/>
      <c r="P12" s="115"/>
    </row>
    <row r="13" spans="1:16" ht="12.75">
      <c r="A13" s="74">
        <f>B65</f>
        <v>0</v>
      </c>
      <c r="B13" s="50"/>
      <c r="C13" s="50"/>
      <c r="D13" s="75"/>
      <c r="F13" s="31"/>
      <c r="G13" s="79">
        <f>J99</f>
        <v>0</v>
      </c>
      <c r="H13" s="31"/>
      <c r="I13" s="80"/>
      <c r="J13" s="79">
        <v>0</v>
      </c>
      <c r="K13" s="31"/>
      <c r="L13" s="135">
        <f>O13-J13</f>
        <v>0</v>
      </c>
      <c r="M13" s="140"/>
      <c r="N13" s="136"/>
      <c r="O13" s="135">
        <f>O99</f>
        <v>0</v>
      </c>
      <c r="P13" s="136"/>
    </row>
    <row r="14" spans="1:16" ht="12.75">
      <c r="A14" s="74">
        <f>B101</f>
        <v>0</v>
      </c>
      <c r="B14" s="50"/>
      <c r="C14" s="50"/>
      <c r="D14" s="75"/>
      <c r="F14" s="31"/>
      <c r="G14" s="79">
        <f>J121</f>
        <v>0</v>
      </c>
      <c r="H14" s="31"/>
      <c r="I14" s="80"/>
      <c r="J14" s="79">
        <v>0</v>
      </c>
      <c r="K14" s="31"/>
      <c r="L14" s="135">
        <f>O14-J14</f>
        <v>0</v>
      </c>
      <c r="M14" s="140"/>
      <c r="N14" s="136"/>
      <c r="O14" s="135">
        <f>O121</f>
        <v>0</v>
      </c>
      <c r="P14" s="136"/>
    </row>
    <row r="15" spans="1:16" ht="12.75">
      <c r="A15" s="74">
        <f>B123</f>
        <v>0</v>
      </c>
      <c r="B15" s="50"/>
      <c r="C15" s="50"/>
      <c r="D15" s="75"/>
      <c r="F15" s="31"/>
      <c r="G15" s="79">
        <f>J138</f>
        <v>0</v>
      </c>
      <c r="H15" s="31"/>
      <c r="I15" s="80"/>
      <c r="J15" s="79">
        <v>0</v>
      </c>
      <c r="K15" s="31"/>
      <c r="L15" s="135">
        <f>O15-J15</f>
        <v>0</v>
      </c>
      <c r="M15" s="140"/>
      <c r="N15" s="136"/>
      <c r="O15" s="135">
        <f>O138</f>
        <v>0</v>
      </c>
      <c r="P15" s="136"/>
    </row>
    <row r="16" spans="1:16" ht="12.75">
      <c r="A16" s="74"/>
      <c r="B16" s="50"/>
      <c r="C16" s="50"/>
      <c r="D16" s="75"/>
      <c r="E16" s="31"/>
      <c r="F16" s="31"/>
      <c r="G16" s="31"/>
      <c r="H16" s="31"/>
      <c r="I16" s="80"/>
      <c r="J16" s="31"/>
      <c r="K16" s="31"/>
      <c r="L16" s="135"/>
      <c r="M16" s="140"/>
      <c r="N16" s="136"/>
      <c r="O16" s="135"/>
      <c r="P16" s="136"/>
    </row>
    <row r="17" spans="1:16" ht="12.75">
      <c r="A17" s="107" t="s">
        <v>54</v>
      </c>
      <c r="B17" s="108"/>
      <c r="C17" s="108"/>
      <c r="D17" s="109"/>
      <c r="F17" s="31"/>
      <c r="G17" s="79">
        <f>SUM(G13:G16)</f>
        <v>0</v>
      </c>
      <c r="H17" s="31"/>
      <c r="I17" s="80"/>
      <c r="J17" s="79">
        <f>SUM(J13:J16)</f>
        <v>0</v>
      </c>
      <c r="K17" s="31"/>
      <c r="L17" s="135">
        <f>SUM(L13:N16)</f>
        <v>0</v>
      </c>
      <c r="M17" s="140"/>
      <c r="N17" s="136"/>
      <c r="O17" s="135">
        <f>SUM(O13:P16)</f>
        <v>0</v>
      </c>
      <c r="P17" s="136"/>
    </row>
    <row r="18" spans="1:16" ht="12.75">
      <c r="A18" s="120"/>
      <c r="B18" s="111"/>
      <c r="C18" s="111"/>
      <c r="D18" s="112"/>
      <c r="E18" s="113"/>
      <c r="F18" s="114"/>
      <c r="G18" s="114"/>
      <c r="H18" s="115"/>
      <c r="I18" s="117"/>
      <c r="J18" s="118"/>
      <c r="K18" s="119"/>
      <c r="L18" s="135"/>
      <c r="M18" s="140"/>
      <c r="N18" s="136"/>
      <c r="O18" s="135"/>
      <c r="P18" s="136"/>
    </row>
    <row r="19" spans="1:16" ht="12.75">
      <c r="A19" s="120"/>
      <c r="B19" s="111"/>
      <c r="C19" s="111"/>
      <c r="D19" s="112"/>
      <c r="E19" s="113"/>
      <c r="F19" s="114"/>
      <c r="G19" s="114"/>
      <c r="H19" s="115"/>
      <c r="I19" s="117"/>
      <c r="J19" s="118"/>
      <c r="K19" s="119"/>
      <c r="L19" s="135"/>
      <c r="M19" s="140"/>
      <c r="N19" s="136"/>
      <c r="O19" s="135"/>
      <c r="P19" s="136"/>
    </row>
    <row r="20" spans="1:16" ht="12.75">
      <c r="A20" s="120"/>
      <c r="B20" s="111"/>
      <c r="C20" s="111"/>
      <c r="D20" s="112"/>
      <c r="E20" s="113"/>
      <c r="F20" s="114"/>
      <c r="G20" s="114"/>
      <c r="H20" s="115"/>
      <c r="I20" s="117"/>
      <c r="J20" s="118"/>
      <c r="K20" s="119"/>
      <c r="L20" s="135"/>
      <c r="M20" s="140"/>
      <c r="N20" s="136"/>
      <c r="O20" s="135"/>
      <c r="P20" s="136"/>
    </row>
    <row r="21" spans="1:16" ht="12.75">
      <c r="A21" s="120"/>
      <c r="B21" s="111"/>
      <c r="C21" s="111"/>
      <c r="D21" s="112"/>
      <c r="E21" s="113"/>
      <c r="F21" s="114"/>
      <c r="G21" s="114"/>
      <c r="H21" s="115"/>
      <c r="I21" s="117"/>
      <c r="J21" s="118"/>
      <c r="K21" s="119"/>
      <c r="L21" s="135"/>
      <c r="M21" s="140"/>
      <c r="N21" s="136"/>
      <c r="O21" s="135"/>
      <c r="P21" s="136"/>
    </row>
    <row r="22" spans="1:16" ht="12.75">
      <c r="A22" s="120"/>
      <c r="B22" s="111"/>
      <c r="C22" s="111"/>
      <c r="D22" s="112"/>
      <c r="E22" s="113"/>
      <c r="F22" s="114"/>
      <c r="G22" s="114"/>
      <c r="H22" s="115"/>
      <c r="I22" s="117"/>
      <c r="J22" s="118"/>
      <c r="K22" s="119"/>
      <c r="L22" s="135"/>
      <c r="M22" s="140"/>
      <c r="N22" s="136"/>
      <c r="O22" s="135"/>
      <c r="P22" s="136"/>
    </row>
    <row r="23" spans="1:16" ht="12.75">
      <c r="A23" s="120"/>
      <c r="B23" s="111"/>
      <c r="C23" s="111"/>
      <c r="D23" s="112"/>
      <c r="E23" s="113"/>
      <c r="F23" s="114"/>
      <c r="G23" s="114"/>
      <c r="H23" s="115"/>
      <c r="I23" s="117"/>
      <c r="J23" s="118"/>
      <c r="K23" s="119"/>
      <c r="L23" s="135"/>
      <c r="M23" s="140"/>
      <c r="N23" s="136"/>
      <c r="O23" s="135"/>
      <c r="P23" s="136"/>
    </row>
    <row r="24" spans="1:16" ht="12.75">
      <c r="A24" s="120"/>
      <c r="B24" s="111"/>
      <c r="C24" s="111"/>
      <c r="D24" s="112"/>
      <c r="E24" s="113"/>
      <c r="F24" s="114"/>
      <c r="G24" s="114"/>
      <c r="H24" s="115"/>
      <c r="I24" s="117"/>
      <c r="J24" s="118"/>
      <c r="K24" s="119"/>
      <c r="L24" s="135"/>
      <c r="M24" s="140"/>
      <c r="N24" s="136"/>
      <c r="O24" s="135"/>
      <c r="P24" s="136"/>
    </row>
    <row r="25" spans="1:16" ht="12.75">
      <c r="A25" s="120"/>
      <c r="B25" s="111"/>
      <c r="C25" s="111"/>
      <c r="D25" s="112"/>
      <c r="E25" s="113"/>
      <c r="F25" s="114"/>
      <c r="G25" s="114"/>
      <c r="H25" s="115"/>
      <c r="I25" s="117"/>
      <c r="J25" s="118"/>
      <c r="K25" s="119"/>
      <c r="L25" s="135"/>
      <c r="M25" s="140"/>
      <c r="N25" s="136"/>
      <c r="O25" s="135"/>
      <c r="P25" s="136"/>
    </row>
    <row r="26" spans="1:16" ht="12.75">
      <c r="A26" s="120"/>
      <c r="B26" s="111"/>
      <c r="C26" s="111"/>
      <c r="D26" s="112"/>
      <c r="E26" s="113"/>
      <c r="F26" s="114"/>
      <c r="G26" s="114"/>
      <c r="H26" s="115"/>
      <c r="I26" s="117"/>
      <c r="J26" s="118"/>
      <c r="K26" s="119"/>
      <c r="L26" s="135"/>
      <c r="M26" s="140"/>
      <c r="N26" s="136"/>
      <c r="O26" s="135"/>
      <c r="P26" s="136"/>
    </row>
    <row r="27" spans="1:16" ht="12.75">
      <c r="A27" s="120"/>
      <c r="B27" s="111"/>
      <c r="C27" s="111"/>
      <c r="D27" s="112"/>
      <c r="E27" s="113"/>
      <c r="F27" s="114"/>
      <c r="G27" s="114"/>
      <c r="H27" s="115"/>
      <c r="I27" s="117"/>
      <c r="J27" s="118"/>
      <c r="K27" s="119"/>
      <c r="L27" s="135"/>
      <c r="M27" s="140"/>
      <c r="N27" s="136"/>
      <c r="O27" s="135"/>
      <c r="P27" s="136"/>
    </row>
    <row r="28" spans="1:16" ht="12.75">
      <c r="A28" s="117"/>
      <c r="B28" s="118"/>
      <c r="C28" s="118"/>
      <c r="D28" s="119"/>
      <c r="E28" s="113"/>
      <c r="F28" s="114"/>
      <c r="G28" s="114"/>
      <c r="H28" s="115"/>
      <c r="I28" s="117"/>
      <c r="J28" s="118"/>
      <c r="K28" s="119"/>
      <c r="L28" s="135"/>
      <c r="M28" s="140"/>
      <c r="N28" s="136"/>
      <c r="O28" s="135"/>
      <c r="P28" s="136"/>
    </row>
    <row r="29" spans="1:16" ht="12.75">
      <c r="A29" s="117"/>
      <c r="B29" s="118"/>
      <c r="C29" s="118"/>
      <c r="D29" s="119"/>
      <c r="E29" s="113"/>
      <c r="F29" s="114"/>
      <c r="G29" s="114"/>
      <c r="H29" s="115"/>
      <c r="I29" s="117"/>
      <c r="J29" s="118"/>
      <c r="K29" s="119"/>
      <c r="L29" s="135"/>
      <c r="M29" s="140"/>
      <c r="N29" s="136"/>
      <c r="O29" s="135"/>
      <c r="P29" s="136"/>
    </row>
    <row r="30" spans="1:16" ht="12.75">
      <c r="A30" s="117"/>
      <c r="B30" s="118"/>
      <c r="C30" s="118"/>
      <c r="D30" s="119"/>
      <c r="E30" s="113"/>
      <c r="F30" s="114"/>
      <c r="G30" s="114"/>
      <c r="H30" s="115"/>
      <c r="I30" s="117"/>
      <c r="J30" s="118"/>
      <c r="K30" s="119"/>
      <c r="L30" s="135"/>
      <c r="M30" s="140"/>
      <c r="N30" s="136"/>
      <c r="O30" s="135"/>
      <c r="P30" s="136"/>
    </row>
    <row r="31" spans="1:16" ht="12.75">
      <c r="A31" s="117"/>
      <c r="B31" s="118"/>
      <c r="C31" s="118"/>
      <c r="D31" s="119"/>
      <c r="E31" s="113"/>
      <c r="F31" s="114"/>
      <c r="G31" s="114"/>
      <c r="H31" s="115"/>
      <c r="I31" s="117"/>
      <c r="J31" s="118"/>
      <c r="K31" s="119"/>
      <c r="L31" s="135"/>
      <c r="M31" s="140"/>
      <c r="N31" s="136"/>
      <c r="O31" s="135"/>
      <c r="P31" s="136"/>
    </row>
    <row r="32" spans="1:16" ht="12.75">
      <c r="A32" s="117"/>
      <c r="B32" s="118"/>
      <c r="C32" s="118"/>
      <c r="D32" s="119"/>
      <c r="E32" s="113"/>
      <c r="F32" s="114"/>
      <c r="G32" s="114"/>
      <c r="H32" s="115"/>
      <c r="I32" s="117"/>
      <c r="J32" s="118"/>
      <c r="K32" s="119"/>
      <c r="L32" s="135"/>
      <c r="M32" s="140"/>
      <c r="N32" s="136"/>
      <c r="O32" s="135"/>
      <c r="P32" s="136"/>
    </row>
    <row r="33" spans="1:16" ht="12.75">
      <c r="A33" s="107" t="s">
        <v>123</v>
      </c>
      <c r="B33" s="108"/>
      <c r="C33" s="108"/>
      <c r="D33" s="109"/>
      <c r="G33" s="92">
        <f>SUM(E17:H32)</f>
        <v>0</v>
      </c>
      <c r="I33" s="146">
        <f>SUM(I17:K32)</f>
        <v>0</v>
      </c>
      <c r="J33" s="147"/>
      <c r="K33" s="147"/>
      <c r="L33" s="135">
        <f>SUM(L17:N32)</f>
        <v>0</v>
      </c>
      <c r="M33" s="140"/>
      <c r="N33" s="136"/>
      <c r="O33" s="135">
        <f>SUM(O17:P32)</f>
        <v>0</v>
      </c>
      <c r="P33" s="136"/>
    </row>
    <row r="34" spans="1:16" ht="13.5" thickBot="1">
      <c r="A34" s="141"/>
      <c r="B34" s="142"/>
      <c r="C34" s="142"/>
      <c r="D34" s="143"/>
      <c r="E34" s="144"/>
      <c r="F34" s="131"/>
      <c r="G34" s="131"/>
      <c r="H34" s="145"/>
      <c r="I34" s="141"/>
      <c r="J34" s="142"/>
      <c r="K34" s="143"/>
      <c r="L34" s="85"/>
      <c r="M34" s="86"/>
      <c r="N34" s="87"/>
      <c r="O34" s="88"/>
      <c r="P34" s="89"/>
    </row>
    <row r="35" spans="1:16" ht="14.25" thickBot="1" thickTop="1">
      <c r="A35" s="148"/>
      <c r="B35" s="148"/>
      <c r="C35" s="148"/>
      <c r="D35" s="148"/>
      <c r="E35" s="148"/>
      <c r="F35" s="148"/>
      <c r="G35" s="148"/>
      <c r="H35" s="148"/>
      <c r="I35" s="149"/>
      <c r="J35" s="149"/>
      <c r="K35" s="149"/>
      <c r="L35" s="17" t="s">
        <v>33</v>
      </c>
      <c r="O35" s="133">
        <f>O33</f>
        <v>0</v>
      </c>
      <c r="P35" s="134"/>
    </row>
    <row r="36" spans="1:16" ht="13.5" thickTop="1">
      <c r="A36" s="24" t="s">
        <v>34</v>
      </c>
      <c r="E36" s="132">
        <f>G17</f>
        <v>0</v>
      </c>
      <c r="F36" s="132"/>
      <c r="G36" s="132"/>
      <c r="J36" s="3"/>
      <c r="O36" s="90"/>
      <c r="P36" s="91"/>
    </row>
    <row r="37" spans="1:16" ht="12.75">
      <c r="A37" s="24" t="s">
        <v>35</v>
      </c>
      <c r="E37" s="132">
        <f>G33</f>
        <v>0</v>
      </c>
      <c r="F37" s="132"/>
      <c r="G37" s="132"/>
      <c r="J37" s="93" t="s">
        <v>36</v>
      </c>
      <c r="O37" s="132">
        <v>0</v>
      </c>
      <c r="P37" s="132"/>
    </row>
    <row r="38" spans="1:16" ht="12.75">
      <c r="A38" s="24" t="s">
        <v>37</v>
      </c>
      <c r="E38" s="130"/>
      <c r="F38" s="130"/>
      <c r="G38" s="130"/>
      <c r="J38" s="93" t="s">
        <v>38</v>
      </c>
      <c r="O38" s="132">
        <v>0</v>
      </c>
      <c r="P38" s="132"/>
    </row>
    <row r="39" spans="1:16" ht="12.75">
      <c r="A39" s="24" t="s">
        <v>39</v>
      </c>
      <c r="E39" s="130"/>
      <c r="F39" s="130"/>
      <c r="G39" s="130"/>
      <c r="J39" s="93" t="s">
        <v>40</v>
      </c>
      <c r="O39" s="132">
        <f>I33</f>
        <v>0</v>
      </c>
      <c r="P39" s="132"/>
    </row>
    <row r="40" spans="1:16" ht="12.75">
      <c r="A40" s="24" t="s">
        <v>41</v>
      </c>
      <c r="E40" s="130"/>
      <c r="F40" s="130"/>
      <c r="G40" s="130"/>
      <c r="J40" s="93" t="s">
        <v>42</v>
      </c>
      <c r="O40" s="132">
        <f>SUM(O37:P39)</f>
        <v>0</v>
      </c>
      <c r="P40" s="132"/>
    </row>
    <row r="41" spans="1:16" ht="12.75">
      <c r="A41" s="24" t="s">
        <v>43</v>
      </c>
      <c r="B41" s="13"/>
      <c r="C41" s="13"/>
      <c r="D41" s="71"/>
      <c r="E41" s="130"/>
      <c r="F41" s="130"/>
      <c r="G41" s="130"/>
      <c r="H41" s="3"/>
      <c r="J41" s="93" t="s">
        <v>44</v>
      </c>
      <c r="O41" s="132">
        <f>O36-O40</f>
        <v>0</v>
      </c>
      <c r="P41" s="132"/>
    </row>
    <row r="42" spans="1:16" ht="12.75">
      <c r="A42" s="24" t="s">
        <v>45</v>
      </c>
      <c r="B42" s="27"/>
      <c r="C42" s="27"/>
      <c r="D42" s="27"/>
      <c r="E42" s="130"/>
      <c r="F42" s="130"/>
      <c r="G42" s="130"/>
      <c r="H42" s="3"/>
      <c r="J42" s="16" t="s">
        <v>46</v>
      </c>
      <c r="O42" s="132"/>
      <c r="P42" s="132"/>
    </row>
    <row r="43" spans="1:16" ht="12.75">
      <c r="A43" s="13"/>
      <c r="B43" s="27"/>
      <c r="C43" s="27"/>
      <c r="D43" s="27"/>
      <c r="E43" s="27"/>
      <c r="F43" s="27"/>
      <c r="H43" s="3"/>
      <c r="I43" s="26"/>
      <c r="O43" s="91"/>
      <c r="P43" s="91"/>
    </row>
    <row r="44" spans="1:14" ht="12.75" customHeight="1">
      <c r="A44" s="137" t="s">
        <v>136</v>
      </c>
      <c r="B44" s="138"/>
      <c r="C44" s="138"/>
      <c r="D44" s="138"/>
      <c r="E44" s="138"/>
      <c r="F44" s="138"/>
      <c r="G44" s="138"/>
      <c r="H44" s="3"/>
      <c r="J44" s="139" t="s">
        <v>128</v>
      </c>
      <c r="K44" s="139"/>
      <c r="L44" s="139"/>
      <c r="M44" s="139"/>
      <c r="N44" s="139"/>
    </row>
    <row r="45" spans="1:14" ht="12.75">
      <c r="A45" s="138"/>
      <c r="B45" s="138"/>
      <c r="C45" s="138"/>
      <c r="D45" s="138"/>
      <c r="E45" s="138"/>
      <c r="F45" s="138"/>
      <c r="G45" s="138"/>
      <c r="H45" s="3"/>
      <c r="I45" s="26"/>
      <c r="J45" s="139"/>
      <c r="K45" s="139"/>
      <c r="L45" s="139"/>
      <c r="M45" s="139"/>
      <c r="N45" s="139"/>
    </row>
    <row r="46" spans="1:14" ht="12.75">
      <c r="A46" s="138"/>
      <c r="B46" s="138"/>
      <c r="C46" s="138"/>
      <c r="D46" s="138"/>
      <c r="E46" s="138"/>
      <c r="F46" s="138"/>
      <c r="G46" s="138"/>
      <c r="H46" s="3"/>
      <c r="I46" s="26"/>
      <c r="J46" s="139"/>
      <c r="K46" s="139"/>
      <c r="L46" s="139"/>
      <c r="M46" s="139"/>
      <c r="N46" s="139"/>
    </row>
    <row r="47" spans="1:14" ht="12.75">
      <c r="A47" s="138"/>
      <c r="B47" s="138"/>
      <c r="C47" s="138"/>
      <c r="D47" s="138"/>
      <c r="E47" s="138"/>
      <c r="F47" s="138"/>
      <c r="G47" s="138"/>
      <c r="H47" s="3"/>
      <c r="J47" s="139"/>
      <c r="K47" s="139"/>
      <c r="L47" s="139"/>
      <c r="M47" s="139"/>
      <c r="N47" s="139"/>
    </row>
    <row r="48" spans="2:14" ht="12.75">
      <c r="B48" s="3"/>
      <c r="C48" s="3"/>
      <c r="D48" s="3"/>
      <c r="E48" s="3"/>
      <c r="F48" s="3"/>
      <c r="H48" s="3"/>
      <c r="I48" s="3"/>
      <c r="J48" s="139"/>
      <c r="K48" s="139"/>
      <c r="L48" s="139"/>
      <c r="M48" s="139"/>
      <c r="N48" s="139"/>
    </row>
    <row r="49" spans="1:16" ht="12.75">
      <c r="A49" s="142"/>
      <c r="B49" s="142"/>
      <c r="C49" s="142"/>
      <c r="D49" s="142"/>
      <c r="E49" s="3"/>
      <c r="F49" s="150"/>
      <c r="G49" s="150"/>
      <c r="H49" s="3"/>
      <c r="J49" s="131"/>
      <c r="K49" s="131"/>
      <c r="L49" s="131"/>
      <c r="M49" s="131"/>
      <c r="O49" s="131"/>
      <c r="P49" s="131"/>
    </row>
    <row r="50" spans="1:16" ht="12.75">
      <c r="A50" s="149" t="s">
        <v>30</v>
      </c>
      <c r="B50" s="149"/>
      <c r="C50" s="149"/>
      <c r="D50" s="149"/>
      <c r="E50" s="3"/>
      <c r="F50" s="149" t="s">
        <v>29</v>
      </c>
      <c r="G50" s="154"/>
      <c r="H50" s="3"/>
      <c r="J50" s="154" t="s">
        <v>28</v>
      </c>
      <c r="K50" s="154"/>
      <c r="L50" s="154"/>
      <c r="M50" s="154"/>
      <c r="N50" s="3"/>
      <c r="O50" s="130" t="s">
        <v>29</v>
      </c>
      <c r="P50" s="130"/>
    </row>
    <row r="51" spans="5:9" ht="12.75">
      <c r="E51" s="3"/>
      <c r="F51" s="3"/>
      <c r="G51" s="3"/>
      <c r="H51" s="3"/>
      <c r="I51" s="3"/>
    </row>
    <row r="52" spans="1:16" ht="12.75">
      <c r="A52" s="150"/>
      <c r="B52" s="150"/>
      <c r="C52" s="150"/>
      <c r="D52" s="150"/>
      <c r="E52" s="3"/>
      <c r="F52" s="3"/>
      <c r="G52" s="3"/>
      <c r="H52" s="3"/>
      <c r="J52" s="131"/>
      <c r="K52" s="131"/>
      <c r="L52" s="131"/>
      <c r="M52" s="131"/>
      <c r="O52" s="131"/>
      <c r="P52" s="131"/>
    </row>
    <row r="53" spans="1:16" ht="12.75">
      <c r="A53" s="151" t="s">
        <v>47</v>
      </c>
      <c r="B53" s="152"/>
      <c r="C53" s="152"/>
      <c r="D53" s="152"/>
      <c r="E53" s="5"/>
      <c r="F53" s="5"/>
      <c r="G53" s="153"/>
      <c r="H53" s="153"/>
      <c r="J53" s="130" t="s">
        <v>142</v>
      </c>
      <c r="K53" s="130"/>
      <c r="L53" s="130"/>
      <c r="M53" s="130"/>
      <c r="O53" s="130" t="s">
        <v>29</v>
      </c>
      <c r="P53" s="130"/>
    </row>
    <row r="54" spans="1:9" ht="12.75">
      <c r="A54" s="29"/>
      <c r="B54" s="3"/>
      <c r="C54" s="3"/>
      <c r="D54" s="3"/>
      <c r="E54" s="3"/>
      <c r="F54" s="3"/>
      <c r="G54" s="151"/>
      <c r="H54" s="151"/>
      <c r="I54" s="30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</sheetData>
  <mergeCells count="145">
    <mergeCell ref="G54:H54"/>
    <mergeCell ref="B4:G4"/>
    <mergeCell ref="B3:G3"/>
    <mergeCell ref="B5:G5"/>
    <mergeCell ref="E36:G36"/>
    <mergeCell ref="E37:G37"/>
    <mergeCell ref="E38:G38"/>
    <mergeCell ref="E41:G41"/>
    <mergeCell ref="E42:G42"/>
    <mergeCell ref="A52:D52"/>
    <mergeCell ref="A53:D53"/>
    <mergeCell ref="G53:H53"/>
    <mergeCell ref="J49:M49"/>
    <mergeCell ref="J50:M50"/>
    <mergeCell ref="J53:M53"/>
    <mergeCell ref="J52:M52"/>
    <mergeCell ref="A50:D50"/>
    <mergeCell ref="F50:G50"/>
    <mergeCell ref="I3:N3"/>
    <mergeCell ref="A49:D49"/>
    <mergeCell ref="F49:G49"/>
    <mergeCell ref="E40:G40"/>
    <mergeCell ref="L12:N12"/>
    <mergeCell ref="L13:N13"/>
    <mergeCell ref="L14:N14"/>
    <mergeCell ref="L15:N15"/>
    <mergeCell ref="L16:N16"/>
    <mergeCell ref="L17:N17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E39:G39"/>
    <mergeCell ref="O21:P21"/>
    <mergeCell ref="O22:P22"/>
    <mergeCell ref="O23:P23"/>
    <mergeCell ref="O24:P24"/>
    <mergeCell ref="O25:P25"/>
    <mergeCell ref="O26:P26"/>
    <mergeCell ref="O27:P27"/>
    <mergeCell ref="O28:P28"/>
    <mergeCell ref="O37:P37"/>
    <mergeCell ref="A35:D35"/>
    <mergeCell ref="E35:H35"/>
    <mergeCell ref="I35:K35"/>
    <mergeCell ref="L32:N32"/>
    <mergeCell ref="O29:P29"/>
    <mergeCell ref="O30:P30"/>
    <mergeCell ref="O31:P31"/>
    <mergeCell ref="O32:P32"/>
    <mergeCell ref="L18:N18"/>
    <mergeCell ref="A33:D33"/>
    <mergeCell ref="I33:K33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31:N31"/>
    <mergeCell ref="L29:N29"/>
    <mergeCell ref="L30:N30"/>
    <mergeCell ref="A44:G47"/>
    <mergeCell ref="J44:N48"/>
    <mergeCell ref="A31:D31"/>
    <mergeCell ref="E31:H31"/>
    <mergeCell ref="I31:K31"/>
    <mergeCell ref="L33:N33"/>
    <mergeCell ref="A34:D34"/>
    <mergeCell ref="E34:H34"/>
    <mergeCell ref="I34:K34"/>
    <mergeCell ref="A32:D32"/>
    <mergeCell ref="A29:D29"/>
    <mergeCell ref="E29:H29"/>
    <mergeCell ref="I29:K29"/>
    <mergeCell ref="O35:P35"/>
    <mergeCell ref="A30:D30"/>
    <mergeCell ref="E30:H30"/>
    <mergeCell ref="I30:K30"/>
    <mergeCell ref="O33:P33"/>
    <mergeCell ref="E32:H32"/>
    <mergeCell ref="I32:K32"/>
    <mergeCell ref="I26:K26"/>
    <mergeCell ref="O40:P40"/>
    <mergeCell ref="A27:D27"/>
    <mergeCell ref="E27:H27"/>
    <mergeCell ref="I27:K27"/>
    <mergeCell ref="O39:P39"/>
    <mergeCell ref="A28:D28"/>
    <mergeCell ref="E28:H28"/>
    <mergeCell ref="I28:K28"/>
    <mergeCell ref="O38:P38"/>
    <mergeCell ref="A24:D24"/>
    <mergeCell ref="E24:H24"/>
    <mergeCell ref="I24:K24"/>
    <mergeCell ref="O42:P42"/>
    <mergeCell ref="A25:D25"/>
    <mergeCell ref="E25:H25"/>
    <mergeCell ref="I25:K25"/>
    <mergeCell ref="O41:P41"/>
    <mergeCell ref="A26:D26"/>
    <mergeCell ref="E26:H26"/>
    <mergeCell ref="A22:D22"/>
    <mergeCell ref="E22:H22"/>
    <mergeCell ref="I22:K22"/>
    <mergeCell ref="O53:P53"/>
    <mergeCell ref="O52:P52"/>
    <mergeCell ref="A23:D23"/>
    <mergeCell ref="E23:H23"/>
    <mergeCell ref="I23:K23"/>
    <mergeCell ref="O50:P50"/>
    <mergeCell ref="O49:P49"/>
    <mergeCell ref="A21:D21"/>
    <mergeCell ref="E21:H21"/>
    <mergeCell ref="I21:K21"/>
    <mergeCell ref="A8:P8"/>
    <mergeCell ref="A20:D20"/>
    <mergeCell ref="E20:H20"/>
    <mergeCell ref="I20:K20"/>
    <mergeCell ref="A19:D19"/>
    <mergeCell ref="E19:H19"/>
    <mergeCell ref="I19:K19"/>
    <mergeCell ref="A18:D18"/>
    <mergeCell ref="E18:H18"/>
    <mergeCell ref="I18:K18"/>
    <mergeCell ref="A17:D17"/>
    <mergeCell ref="L10:N10"/>
    <mergeCell ref="O10:P10"/>
    <mergeCell ref="I11:K11"/>
    <mergeCell ref="A10:D10"/>
    <mergeCell ref="E10:H10"/>
    <mergeCell ref="I10:K10"/>
    <mergeCell ref="B1:C1"/>
    <mergeCell ref="H1:J1"/>
    <mergeCell ref="B2:C2"/>
    <mergeCell ref="H2:J2"/>
  </mergeCells>
  <printOptions horizontalCentered="1" verticalCentered="1"/>
  <pageMargins left="0" right="0" top="0" bottom="0" header="0.5" footer="0.5"/>
  <pageSetup fitToHeight="2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1"/>
  <sheetViews>
    <sheetView workbookViewId="0" topLeftCell="A1">
      <selection activeCell="J140" sqref="J140"/>
    </sheetView>
  </sheetViews>
  <sheetFormatPr defaultColWidth="9.140625" defaultRowHeight="12.75"/>
  <cols>
    <col min="1" max="1" width="10.8515625" style="0" customWidth="1"/>
    <col min="2" max="2" width="9.8515625" style="0" customWidth="1"/>
    <col min="3" max="3" width="8.28125" style="0" customWidth="1"/>
    <col min="4" max="5" width="9.28125" style="0" customWidth="1"/>
    <col min="6" max="6" width="7.140625" style="0" customWidth="1"/>
    <col min="7" max="7" width="19.140625" style="0" bestFit="1" customWidth="1"/>
    <col min="8" max="8" width="10.57421875" style="0" customWidth="1"/>
    <col min="9" max="9" width="13.57421875" style="0" customWidth="1"/>
    <col min="10" max="10" width="19.57421875" style="0" customWidth="1"/>
    <col min="11" max="11" width="11.140625" style="0" customWidth="1"/>
    <col min="12" max="13" width="13.421875" style="0" customWidth="1"/>
    <col min="14" max="14" width="10.421875" style="0" customWidth="1"/>
    <col min="15" max="15" width="9.00390625" style="0" customWidth="1"/>
    <col min="16" max="16" width="14.8515625" style="0" customWidth="1"/>
    <col min="17" max="17" width="11.00390625" style="0" customWidth="1"/>
  </cols>
  <sheetData>
    <row r="1" spans="1:10" ht="12.75">
      <c r="A1" s="31" t="s">
        <v>0</v>
      </c>
      <c r="B1" s="126"/>
      <c r="C1" s="126"/>
      <c r="D1" s="49"/>
      <c r="E1" s="49"/>
      <c r="F1" s="49"/>
      <c r="G1" s="2"/>
      <c r="H1" s="124" t="s">
        <v>118</v>
      </c>
      <c r="I1" s="124"/>
      <c r="J1" s="124"/>
    </row>
    <row r="2" spans="1:11" ht="12.75">
      <c r="A2" s="31" t="s">
        <v>121</v>
      </c>
      <c r="B2" s="125"/>
      <c r="C2" s="125"/>
      <c r="D2" s="49"/>
      <c r="E2" s="49"/>
      <c r="F2" s="49"/>
      <c r="G2" s="2"/>
      <c r="H2" s="123" t="s">
        <v>2</v>
      </c>
      <c r="I2" s="123"/>
      <c r="J2" s="123"/>
      <c r="K2" s="1"/>
    </row>
    <row r="3" spans="1:17" ht="12.75">
      <c r="A3" s="31" t="s">
        <v>56</v>
      </c>
      <c r="B3" s="126"/>
      <c r="C3" s="126"/>
      <c r="D3" s="126"/>
      <c r="E3" s="126"/>
      <c r="F3" s="126"/>
      <c r="G3" s="126"/>
      <c r="H3" s="3"/>
      <c r="I3" s="5"/>
      <c r="K3" s="1"/>
      <c r="P3" t="s">
        <v>141</v>
      </c>
      <c r="Q3" s="73" t="s">
        <v>140</v>
      </c>
    </row>
    <row r="4" spans="1:17" ht="13.5" thickBot="1">
      <c r="A4" s="31" t="s">
        <v>52</v>
      </c>
      <c r="B4" s="126"/>
      <c r="C4" s="126"/>
      <c r="D4" s="126"/>
      <c r="E4" s="126"/>
      <c r="F4" s="126"/>
      <c r="G4" s="126"/>
      <c r="I4" s="2" t="s">
        <v>5</v>
      </c>
      <c r="K4" s="76"/>
      <c r="L4" s="78" t="s">
        <v>55</v>
      </c>
      <c r="M4" s="78"/>
      <c r="N4" s="76"/>
      <c r="P4" t="s">
        <v>122</v>
      </c>
      <c r="Q4" s="51"/>
    </row>
    <row r="5" spans="1:11" ht="12.75">
      <c r="A5" s="31" t="s">
        <v>57</v>
      </c>
      <c r="B5" s="126"/>
      <c r="C5" s="126"/>
      <c r="D5" s="126"/>
      <c r="E5" s="126"/>
      <c r="F5" s="126"/>
      <c r="G5" s="126"/>
      <c r="H5" s="3"/>
      <c r="I5" s="5"/>
      <c r="K5" s="1"/>
    </row>
    <row r="6" spans="1:11" ht="12.75">
      <c r="A6" s="31" t="s">
        <v>135</v>
      </c>
      <c r="B6" s="126"/>
      <c r="C6" s="126"/>
      <c r="D6" s="126"/>
      <c r="E6" s="126"/>
      <c r="F6" s="126"/>
      <c r="G6" s="126"/>
      <c r="H6" s="126"/>
      <c r="I6" s="5"/>
      <c r="K6" s="1"/>
    </row>
    <row r="7" spans="1:17" ht="12.75">
      <c r="A7" s="72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ht="12.75">
      <c r="A8" s="15"/>
      <c r="B8" s="118"/>
      <c r="C8" s="118"/>
      <c r="D8" s="118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1" ht="12.75">
      <c r="A9" s="49"/>
      <c r="B9" s="49"/>
      <c r="C9" s="49"/>
      <c r="D9" s="49"/>
      <c r="E9" s="49"/>
      <c r="F9" s="49"/>
      <c r="G9" s="2"/>
      <c r="H9" s="3"/>
      <c r="I9" s="5"/>
      <c r="K9" s="1"/>
    </row>
    <row r="10" spans="1:17" ht="12.75">
      <c r="A10" s="155" t="s">
        <v>6</v>
      </c>
      <c r="B10" s="156"/>
      <c r="C10" s="156"/>
      <c r="D10" s="156"/>
      <c r="E10" s="157"/>
      <c r="F10" s="155" t="s">
        <v>7</v>
      </c>
      <c r="G10" s="156"/>
      <c r="H10" s="157"/>
      <c r="I10" s="155" t="s">
        <v>8</v>
      </c>
      <c r="J10" s="156"/>
      <c r="K10" s="157"/>
      <c r="L10" s="155" t="s">
        <v>9</v>
      </c>
      <c r="M10" s="156"/>
      <c r="N10" s="156"/>
      <c r="O10" s="157"/>
      <c r="P10" s="155" t="s">
        <v>10</v>
      </c>
      <c r="Q10" s="157"/>
    </row>
    <row r="11" spans="1:17" ht="12.75">
      <c r="A11" s="158"/>
      <c r="B11" s="149"/>
      <c r="C11" s="149"/>
      <c r="D11" s="149"/>
      <c r="E11" s="159"/>
      <c r="F11" s="129"/>
      <c r="G11" s="31"/>
      <c r="H11" s="31"/>
      <c r="I11" s="117"/>
      <c r="J11" s="118"/>
      <c r="K11" s="119"/>
      <c r="L11" s="178"/>
      <c r="M11" s="148"/>
      <c r="N11" s="148"/>
      <c r="O11" s="148"/>
      <c r="P11" s="178"/>
      <c r="Q11" s="179"/>
    </row>
    <row r="12" spans="1:17" ht="12.75">
      <c r="A12" s="117"/>
      <c r="B12" s="118"/>
      <c r="C12" s="118"/>
      <c r="D12" s="118"/>
      <c r="E12" s="119"/>
      <c r="F12" s="104"/>
      <c r="G12" s="31"/>
      <c r="H12" s="31"/>
      <c r="I12" s="80"/>
      <c r="J12" s="31"/>
      <c r="K12" s="31"/>
      <c r="L12" s="180"/>
      <c r="M12" s="181"/>
      <c r="N12" s="181"/>
      <c r="O12" s="182"/>
      <c r="P12" s="113"/>
      <c r="Q12" s="115"/>
    </row>
    <row r="13" spans="1:17" ht="12.75">
      <c r="A13" s="120" t="str">
        <f>B64</f>
        <v>SCHEDULE A: </v>
      </c>
      <c r="B13" s="111"/>
      <c r="C13" s="111"/>
      <c r="D13" s="111"/>
      <c r="E13" s="112"/>
      <c r="F13" s="104"/>
      <c r="G13" s="79">
        <f>J98</f>
        <v>0</v>
      </c>
      <c r="H13" s="31"/>
      <c r="I13" s="80"/>
      <c r="J13" s="79">
        <v>0</v>
      </c>
      <c r="K13" s="31"/>
      <c r="L13" s="176">
        <f>P13-J13</f>
        <v>0</v>
      </c>
      <c r="M13" s="177"/>
      <c r="N13" s="177"/>
      <c r="O13" s="177"/>
      <c r="P13" s="135">
        <f>P98</f>
        <v>0</v>
      </c>
      <c r="Q13" s="136"/>
    </row>
    <row r="14" spans="1:17" ht="12.75">
      <c r="A14" s="120" t="str">
        <f>B100</f>
        <v>SCHEDULE B:  </v>
      </c>
      <c r="B14" s="111"/>
      <c r="C14" s="111"/>
      <c r="D14" s="111"/>
      <c r="E14" s="112"/>
      <c r="F14" s="104"/>
      <c r="G14" s="79">
        <f>J120</f>
        <v>0</v>
      </c>
      <c r="H14" s="31"/>
      <c r="I14" s="80"/>
      <c r="J14" s="79">
        <v>0</v>
      </c>
      <c r="K14" s="31"/>
      <c r="L14" s="176">
        <f>P14-J14</f>
        <v>0</v>
      </c>
      <c r="M14" s="177"/>
      <c r="N14" s="177"/>
      <c r="O14" s="177"/>
      <c r="P14" s="135">
        <f>P120</f>
        <v>0</v>
      </c>
      <c r="Q14" s="136"/>
    </row>
    <row r="15" spans="1:17" ht="12.75">
      <c r="A15" s="120" t="str">
        <f>B122</f>
        <v>SCHEDULE C:</v>
      </c>
      <c r="B15" s="111"/>
      <c r="C15" s="111"/>
      <c r="D15" s="111"/>
      <c r="E15" s="112"/>
      <c r="F15" s="104"/>
      <c r="G15" s="79">
        <f>J137</f>
        <v>0</v>
      </c>
      <c r="H15" s="31"/>
      <c r="I15" s="80"/>
      <c r="J15" s="79">
        <v>0</v>
      </c>
      <c r="K15" s="31"/>
      <c r="L15" s="176">
        <f>P15-J15</f>
        <v>0</v>
      </c>
      <c r="M15" s="177"/>
      <c r="N15" s="177"/>
      <c r="O15" s="177"/>
      <c r="P15" s="135">
        <f>P137</f>
        <v>0</v>
      </c>
      <c r="Q15" s="136"/>
    </row>
    <row r="16" spans="1:17" ht="12.75">
      <c r="A16" s="120"/>
      <c r="B16" s="111"/>
      <c r="C16" s="111"/>
      <c r="D16" s="111"/>
      <c r="E16" s="112"/>
      <c r="F16" s="104"/>
      <c r="G16" s="31"/>
      <c r="H16" s="31"/>
      <c r="I16" s="80"/>
      <c r="J16" s="31"/>
      <c r="K16" s="31"/>
      <c r="L16" s="176"/>
      <c r="M16" s="177"/>
      <c r="N16" s="177"/>
      <c r="O16" s="177"/>
      <c r="P16" s="135"/>
      <c r="Q16" s="136"/>
    </row>
    <row r="17" spans="1:17" ht="12.75">
      <c r="A17" s="107" t="s">
        <v>54</v>
      </c>
      <c r="B17" s="108"/>
      <c r="C17" s="108"/>
      <c r="D17" s="108"/>
      <c r="E17" s="109"/>
      <c r="F17" s="104"/>
      <c r="G17" s="79">
        <f>SUM(G13:G16)</f>
        <v>0</v>
      </c>
      <c r="H17" s="31"/>
      <c r="I17" s="80"/>
      <c r="J17" s="79">
        <f>SUM(J13:J16)</f>
        <v>0</v>
      </c>
      <c r="K17" s="31"/>
      <c r="L17" s="173">
        <f>SUM(L13:O16)</f>
        <v>0</v>
      </c>
      <c r="M17" s="174"/>
      <c r="N17" s="174"/>
      <c r="O17" s="175"/>
      <c r="P17" s="135">
        <f>SUM(P13:Q16)</f>
        <v>0</v>
      </c>
      <c r="Q17" s="136"/>
    </row>
    <row r="18" spans="1:17" ht="12.75">
      <c r="A18" s="120"/>
      <c r="B18" s="111"/>
      <c r="C18" s="111"/>
      <c r="D18" s="111"/>
      <c r="E18" s="112"/>
      <c r="F18" s="104"/>
      <c r="G18" s="51"/>
      <c r="H18" s="51"/>
      <c r="I18" s="80"/>
      <c r="J18" s="31"/>
      <c r="K18" s="31"/>
      <c r="L18" s="176"/>
      <c r="M18" s="177"/>
      <c r="N18" s="177"/>
      <c r="O18" s="177"/>
      <c r="P18" s="135"/>
      <c r="Q18" s="136"/>
    </row>
    <row r="19" spans="1:17" ht="12.75">
      <c r="A19" s="120"/>
      <c r="B19" s="111"/>
      <c r="C19" s="111"/>
      <c r="D19" s="111"/>
      <c r="E19" s="112"/>
      <c r="F19" s="104"/>
      <c r="G19" s="51"/>
      <c r="H19" s="51"/>
      <c r="I19" s="80"/>
      <c r="J19" s="31"/>
      <c r="K19" s="31"/>
      <c r="L19" s="176"/>
      <c r="M19" s="177"/>
      <c r="N19" s="177"/>
      <c r="O19" s="177"/>
      <c r="P19" s="135"/>
      <c r="Q19" s="136"/>
    </row>
    <row r="20" spans="1:17" ht="12.75">
      <c r="A20" s="120"/>
      <c r="B20" s="111"/>
      <c r="C20" s="111"/>
      <c r="D20" s="111"/>
      <c r="E20" s="112"/>
      <c r="F20" s="104"/>
      <c r="G20" s="51"/>
      <c r="H20" s="51"/>
      <c r="I20" s="80"/>
      <c r="J20" s="31"/>
      <c r="K20" s="31"/>
      <c r="L20" s="176"/>
      <c r="M20" s="177"/>
      <c r="N20" s="177"/>
      <c r="O20" s="177"/>
      <c r="P20" s="135"/>
      <c r="Q20" s="136"/>
    </row>
    <row r="21" spans="1:17" ht="12.75">
      <c r="A21" s="120"/>
      <c r="B21" s="111"/>
      <c r="C21" s="111"/>
      <c r="D21" s="111"/>
      <c r="E21" s="112"/>
      <c r="F21" s="104"/>
      <c r="G21" s="51"/>
      <c r="H21" s="51"/>
      <c r="I21" s="80"/>
      <c r="J21" s="31"/>
      <c r="K21" s="31"/>
      <c r="L21" s="176"/>
      <c r="M21" s="177"/>
      <c r="N21" s="177"/>
      <c r="O21" s="177"/>
      <c r="P21" s="135"/>
      <c r="Q21" s="136"/>
    </row>
    <row r="22" spans="1:17" ht="12.75">
      <c r="A22" s="120"/>
      <c r="B22" s="111"/>
      <c r="C22" s="111"/>
      <c r="D22" s="111"/>
      <c r="E22" s="112"/>
      <c r="F22" s="104"/>
      <c r="G22" s="51"/>
      <c r="H22" s="51"/>
      <c r="I22" s="80"/>
      <c r="J22" s="31"/>
      <c r="K22" s="31"/>
      <c r="L22" s="176"/>
      <c r="M22" s="177"/>
      <c r="N22" s="177"/>
      <c r="O22" s="177"/>
      <c r="P22" s="135"/>
      <c r="Q22" s="136"/>
    </row>
    <row r="23" spans="1:17" ht="12.75">
      <c r="A23" s="120"/>
      <c r="B23" s="111"/>
      <c r="C23" s="111"/>
      <c r="D23" s="111"/>
      <c r="E23" s="112"/>
      <c r="F23" s="104"/>
      <c r="G23" s="51"/>
      <c r="H23" s="51"/>
      <c r="I23" s="80"/>
      <c r="J23" s="31"/>
      <c r="K23" s="31"/>
      <c r="L23" s="176"/>
      <c r="M23" s="177"/>
      <c r="N23" s="177"/>
      <c r="O23" s="177"/>
      <c r="P23" s="135"/>
      <c r="Q23" s="136"/>
    </row>
    <row r="24" spans="1:17" ht="12.75">
      <c r="A24" s="120"/>
      <c r="B24" s="111"/>
      <c r="C24" s="111"/>
      <c r="D24" s="111"/>
      <c r="E24" s="112"/>
      <c r="F24" s="104"/>
      <c r="G24" s="51"/>
      <c r="H24" s="51"/>
      <c r="I24" s="80"/>
      <c r="J24" s="31"/>
      <c r="K24" s="31"/>
      <c r="L24" s="176"/>
      <c r="M24" s="177"/>
      <c r="N24" s="177"/>
      <c r="O24" s="177"/>
      <c r="P24" s="135"/>
      <c r="Q24" s="136"/>
    </row>
    <row r="25" spans="1:17" ht="12.75">
      <c r="A25" s="120"/>
      <c r="B25" s="111"/>
      <c r="C25" s="111"/>
      <c r="D25" s="111"/>
      <c r="E25" s="112"/>
      <c r="F25" s="104"/>
      <c r="G25" s="51"/>
      <c r="H25" s="51"/>
      <c r="I25" s="80"/>
      <c r="J25" s="31"/>
      <c r="K25" s="31"/>
      <c r="L25" s="176"/>
      <c r="M25" s="177"/>
      <c r="N25" s="177"/>
      <c r="O25" s="177"/>
      <c r="P25" s="135"/>
      <c r="Q25" s="136"/>
    </row>
    <row r="26" spans="1:17" ht="12.75">
      <c r="A26" s="120"/>
      <c r="B26" s="111"/>
      <c r="C26" s="111"/>
      <c r="D26" s="111"/>
      <c r="E26" s="112"/>
      <c r="F26" s="104"/>
      <c r="G26" s="51"/>
      <c r="H26" s="51"/>
      <c r="I26" s="80"/>
      <c r="J26" s="31"/>
      <c r="K26" s="31"/>
      <c r="L26" s="176"/>
      <c r="M26" s="177"/>
      <c r="N26" s="177"/>
      <c r="O26" s="177"/>
      <c r="P26" s="135"/>
      <c r="Q26" s="136"/>
    </row>
    <row r="27" spans="1:17" ht="12.75">
      <c r="A27" s="120"/>
      <c r="B27" s="111"/>
      <c r="C27" s="111"/>
      <c r="D27" s="111"/>
      <c r="E27" s="112"/>
      <c r="F27" s="104"/>
      <c r="G27" s="51"/>
      <c r="H27" s="51"/>
      <c r="I27" s="80"/>
      <c r="J27" s="31"/>
      <c r="K27" s="31"/>
      <c r="L27" s="176"/>
      <c r="M27" s="177"/>
      <c r="N27" s="177"/>
      <c r="O27" s="177"/>
      <c r="P27" s="135"/>
      <c r="Q27" s="136"/>
    </row>
    <row r="28" spans="1:17" ht="12.75">
      <c r="A28" s="120"/>
      <c r="B28" s="111"/>
      <c r="C28" s="111"/>
      <c r="D28" s="111"/>
      <c r="E28" s="112"/>
      <c r="F28" s="104"/>
      <c r="G28" s="51"/>
      <c r="H28" s="51"/>
      <c r="I28" s="80"/>
      <c r="J28" s="31"/>
      <c r="K28" s="31"/>
      <c r="L28" s="176"/>
      <c r="M28" s="177"/>
      <c r="N28" s="177"/>
      <c r="O28" s="177"/>
      <c r="P28" s="135"/>
      <c r="Q28" s="136"/>
    </row>
    <row r="29" spans="1:17" ht="12.75">
      <c r="A29" s="120"/>
      <c r="B29" s="111"/>
      <c r="C29" s="111"/>
      <c r="D29" s="111"/>
      <c r="E29" s="112"/>
      <c r="F29" s="104"/>
      <c r="G29" s="51"/>
      <c r="H29" s="51"/>
      <c r="I29" s="80"/>
      <c r="J29" s="31"/>
      <c r="K29" s="31"/>
      <c r="L29" s="176"/>
      <c r="M29" s="177"/>
      <c r="N29" s="177"/>
      <c r="O29" s="177"/>
      <c r="P29" s="135"/>
      <c r="Q29" s="136"/>
    </row>
    <row r="30" spans="1:17" ht="12.75">
      <c r="A30" s="120"/>
      <c r="B30" s="111"/>
      <c r="C30" s="111"/>
      <c r="D30" s="111"/>
      <c r="E30" s="112"/>
      <c r="F30" s="104"/>
      <c r="G30" s="51"/>
      <c r="H30" s="51"/>
      <c r="I30" s="80"/>
      <c r="J30" s="31"/>
      <c r="K30" s="31"/>
      <c r="L30" s="176"/>
      <c r="M30" s="177"/>
      <c r="N30" s="177"/>
      <c r="O30" s="177"/>
      <c r="P30" s="135"/>
      <c r="Q30" s="136"/>
    </row>
    <row r="31" spans="1:17" ht="12.75">
      <c r="A31" s="120"/>
      <c r="B31" s="111"/>
      <c r="C31" s="111"/>
      <c r="D31" s="111"/>
      <c r="E31" s="112"/>
      <c r="F31" s="104"/>
      <c r="G31" s="51"/>
      <c r="H31" s="51"/>
      <c r="I31" s="80"/>
      <c r="J31" s="31"/>
      <c r="K31" s="31"/>
      <c r="L31" s="176"/>
      <c r="M31" s="177"/>
      <c r="N31" s="177"/>
      <c r="O31" s="177"/>
      <c r="P31" s="135"/>
      <c r="Q31" s="136"/>
    </row>
    <row r="32" spans="1:17" ht="12.75">
      <c r="A32" s="120"/>
      <c r="B32" s="111"/>
      <c r="C32" s="111"/>
      <c r="D32" s="111"/>
      <c r="E32" s="112"/>
      <c r="F32" s="104"/>
      <c r="G32" s="51"/>
      <c r="H32" s="51"/>
      <c r="I32" s="80"/>
      <c r="J32" s="31"/>
      <c r="K32" s="31"/>
      <c r="L32" s="176"/>
      <c r="M32" s="177"/>
      <c r="N32" s="177"/>
      <c r="O32" s="177"/>
      <c r="P32" s="135"/>
      <c r="Q32" s="136"/>
    </row>
    <row r="33" spans="1:17" ht="12.75">
      <c r="A33" s="107" t="s">
        <v>123</v>
      </c>
      <c r="B33" s="108"/>
      <c r="C33" s="108"/>
      <c r="D33" s="108"/>
      <c r="E33" s="109"/>
      <c r="F33" s="128"/>
      <c r="G33" s="92">
        <f>SUM(E17:H32)</f>
        <v>0</v>
      </c>
      <c r="I33" s="80"/>
      <c r="J33" s="79">
        <f>SUM(I17:K32)</f>
        <v>0</v>
      </c>
      <c r="K33" s="31"/>
      <c r="L33" s="146">
        <f>SUM(L17:O32)</f>
        <v>0</v>
      </c>
      <c r="M33" s="184"/>
      <c r="N33" s="184"/>
      <c r="O33" s="184"/>
      <c r="P33" s="135">
        <f>SUM(P17:Q32)</f>
        <v>0</v>
      </c>
      <c r="Q33" s="136"/>
    </row>
    <row r="34" spans="1:17" ht="12.75">
      <c r="A34" s="141"/>
      <c r="B34" s="142"/>
      <c r="C34" s="142"/>
      <c r="D34" s="142"/>
      <c r="F34" s="127"/>
      <c r="I34" s="141"/>
      <c r="J34" s="142"/>
      <c r="K34" s="143"/>
      <c r="L34" s="185"/>
      <c r="M34" s="186"/>
      <c r="N34" s="186"/>
      <c r="O34" s="187"/>
      <c r="P34" s="189"/>
      <c r="Q34" s="190"/>
    </row>
    <row r="35" spans="1:17" ht="12.75">
      <c r="A35" s="114"/>
      <c r="B35" s="114"/>
      <c r="C35" s="114"/>
      <c r="D35" s="114"/>
      <c r="E35" s="148"/>
      <c r="F35" s="148"/>
      <c r="G35" s="148"/>
      <c r="H35" s="148"/>
      <c r="I35" s="149"/>
      <c r="J35" s="149"/>
      <c r="K35" s="149"/>
      <c r="P35" s="188"/>
      <c r="Q35" s="188"/>
    </row>
    <row r="36" spans="1:17" ht="12.75">
      <c r="A36" s="126" t="s">
        <v>124</v>
      </c>
      <c r="B36" s="126"/>
      <c r="C36" s="126"/>
      <c r="D36" s="126"/>
      <c r="E36" s="183">
        <f>G17</f>
        <v>0</v>
      </c>
      <c r="F36" s="130"/>
      <c r="G36" s="130"/>
      <c r="H36" s="130"/>
      <c r="J36" s="3" t="s">
        <v>19</v>
      </c>
      <c r="P36" s="183">
        <f>P33</f>
        <v>0</v>
      </c>
      <c r="Q36" s="130"/>
    </row>
    <row r="37" spans="1:17" ht="12.75">
      <c r="A37" s="126" t="s">
        <v>125</v>
      </c>
      <c r="B37" s="126"/>
      <c r="C37" s="126"/>
      <c r="D37" s="126"/>
      <c r="E37" s="183">
        <f>G33</f>
        <v>0</v>
      </c>
      <c r="F37" s="130"/>
      <c r="G37" s="130"/>
      <c r="H37" s="130"/>
      <c r="J37" s="3" t="s">
        <v>20</v>
      </c>
      <c r="P37" s="183">
        <v>0</v>
      </c>
      <c r="Q37" s="130"/>
    </row>
    <row r="38" spans="1:17" ht="12.75">
      <c r="A38" t="s">
        <v>126</v>
      </c>
      <c r="B38" s="52">
        <v>0</v>
      </c>
      <c r="C38" t="s">
        <v>127</v>
      </c>
      <c r="D38" s="52"/>
      <c r="J38" s="3" t="s">
        <v>21</v>
      </c>
      <c r="P38" s="183">
        <v>0</v>
      </c>
      <c r="Q38" s="130"/>
    </row>
    <row r="39" spans="1:17" ht="12.75">
      <c r="A39" s="191" t="s">
        <v>22</v>
      </c>
      <c r="B39" s="191"/>
      <c r="C39" s="191"/>
      <c r="D39" s="13"/>
      <c r="E39" s="125"/>
      <c r="F39" s="125"/>
      <c r="G39" s="125"/>
      <c r="J39" s="3" t="s">
        <v>23</v>
      </c>
      <c r="P39" s="183">
        <f>J33</f>
        <v>0</v>
      </c>
      <c r="Q39" s="130"/>
    </row>
    <row r="40" spans="1:17" ht="12.75">
      <c r="A40" s="14" t="s">
        <v>24</v>
      </c>
      <c r="B40" s="13"/>
      <c r="C40" s="13"/>
      <c r="D40" s="13"/>
      <c r="E40" s="125"/>
      <c r="F40" s="125"/>
      <c r="G40" s="125"/>
      <c r="I40" s="26"/>
      <c r="J40" s="3" t="s">
        <v>25</v>
      </c>
      <c r="P40" s="183">
        <f>SUM(P37:Q39)</f>
        <v>0</v>
      </c>
      <c r="Q40" s="130"/>
    </row>
    <row r="41" spans="1:17" ht="12.75">
      <c r="A41" s="29" t="s">
        <v>129</v>
      </c>
      <c r="B41" s="13"/>
      <c r="C41" s="13"/>
      <c r="D41" s="71">
        <v>0</v>
      </c>
      <c r="E41" s="70" t="s">
        <v>130</v>
      </c>
      <c r="F41" s="71">
        <v>0</v>
      </c>
      <c r="H41" s="3"/>
      <c r="I41" s="26"/>
      <c r="J41" s="4" t="s">
        <v>26</v>
      </c>
      <c r="P41" s="183">
        <f>P36-P40</f>
        <v>0</v>
      </c>
      <c r="Q41" s="130"/>
    </row>
    <row r="42" spans="1:17" ht="12.75">
      <c r="A42" s="13"/>
      <c r="B42" s="27"/>
      <c r="C42" s="27"/>
      <c r="D42" s="27"/>
      <c r="E42" s="27"/>
      <c r="F42" s="27"/>
      <c r="H42" s="3"/>
      <c r="I42" s="26"/>
      <c r="P42" s="130"/>
      <c r="Q42" s="130"/>
    </row>
    <row r="43" spans="1:15" ht="12.75" customHeight="1">
      <c r="A43" s="193" t="s">
        <v>131</v>
      </c>
      <c r="B43" s="193"/>
      <c r="C43" s="193"/>
      <c r="D43" s="193"/>
      <c r="E43" s="193"/>
      <c r="F43" s="193"/>
      <c r="G43" s="193"/>
      <c r="H43" s="3"/>
      <c r="I43" s="192" t="s">
        <v>128</v>
      </c>
      <c r="J43" s="192"/>
      <c r="K43" s="192"/>
      <c r="L43" s="192"/>
      <c r="M43" s="192"/>
      <c r="N43" s="192"/>
      <c r="O43" s="192"/>
    </row>
    <row r="44" spans="1:15" ht="12.75">
      <c r="A44" s="193"/>
      <c r="B44" s="193"/>
      <c r="C44" s="193"/>
      <c r="D44" s="193"/>
      <c r="E44" s="193"/>
      <c r="F44" s="193"/>
      <c r="G44" s="193"/>
      <c r="H44" s="3"/>
      <c r="I44" s="192"/>
      <c r="J44" s="192"/>
      <c r="K44" s="192"/>
      <c r="L44" s="192"/>
      <c r="M44" s="192"/>
      <c r="N44" s="192"/>
      <c r="O44" s="192"/>
    </row>
    <row r="45" spans="1:15" ht="12.75">
      <c r="A45" s="193"/>
      <c r="B45" s="193"/>
      <c r="C45" s="193"/>
      <c r="D45" s="193"/>
      <c r="E45" s="193"/>
      <c r="F45" s="193"/>
      <c r="G45" s="193"/>
      <c r="H45" s="3"/>
      <c r="I45" s="192"/>
      <c r="J45" s="192"/>
      <c r="K45" s="192"/>
      <c r="L45" s="192"/>
      <c r="M45" s="192"/>
      <c r="N45" s="192"/>
      <c r="O45" s="192"/>
    </row>
    <row r="46" spans="1:8" ht="12.75">
      <c r="A46" s="193"/>
      <c r="B46" s="193"/>
      <c r="C46" s="193"/>
      <c r="D46" s="193"/>
      <c r="E46" s="193"/>
      <c r="F46" s="193"/>
      <c r="G46" s="193"/>
      <c r="H46" s="3"/>
    </row>
    <row r="47" spans="2:9" ht="12.75">
      <c r="B47" s="3"/>
      <c r="C47" s="3"/>
      <c r="D47" s="3"/>
      <c r="E47" s="3"/>
      <c r="F47" s="3"/>
      <c r="H47" s="3"/>
      <c r="I47" s="3"/>
    </row>
    <row r="48" spans="1:15" ht="12.75">
      <c r="A48" s="142"/>
      <c r="B48" s="142"/>
      <c r="C48" s="142"/>
      <c r="D48" s="142"/>
      <c r="E48" s="3"/>
      <c r="F48" s="150"/>
      <c r="G48" s="150"/>
      <c r="H48" s="3"/>
      <c r="I48" s="150"/>
      <c r="J48" s="150"/>
      <c r="K48" s="150"/>
      <c r="N48" s="131"/>
      <c r="O48" s="131"/>
    </row>
    <row r="49" spans="1:15" ht="12.75">
      <c r="A49" s="149" t="s">
        <v>30</v>
      </c>
      <c r="B49" s="149"/>
      <c r="C49" s="149"/>
      <c r="D49" s="149"/>
      <c r="E49" s="3"/>
      <c r="F49" s="194" t="s">
        <v>29</v>
      </c>
      <c r="G49" s="195"/>
      <c r="H49" s="3"/>
      <c r="I49" s="151" t="s">
        <v>28</v>
      </c>
      <c r="J49" s="152"/>
      <c r="K49" s="152"/>
      <c r="N49" s="148" t="s">
        <v>29</v>
      </c>
      <c r="O49" s="148"/>
    </row>
    <row r="50" spans="5:9" ht="12.75">
      <c r="E50" s="3"/>
      <c r="F50" s="3"/>
      <c r="G50" s="3"/>
      <c r="H50" s="3"/>
      <c r="I50" s="3"/>
    </row>
    <row r="51" spans="1:15" ht="12.75">
      <c r="A51" s="150"/>
      <c r="B51" s="150"/>
      <c r="C51" s="150"/>
      <c r="D51" s="150"/>
      <c r="E51" s="3"/>
      <c r="F51" s="3"/>
      <c r="G51" s="3"/>
      <c r="H51" s="3"/>
      <c r="I51" s="150"/>
      <c r="J51" s="150"/>
      <c r="K51" s="150"/>
      <c r="N51" s="196"/>
      <c r="O51" s="196"/>
    </row>
    <row r="52" spans="1:15" ht="12.75">
      <c r="A52" s="151" t="s">
        <v>47</v>
      </c>
      <c r="B52" s="152"/>
      <c r="C52" s="152"/>
      <c r="D52" s="152"/>
      <c r="E52" s="5"/>
      <c r="F52" s="5"/>
      <c r="G52" s="153"/>
      <c r="H52" s="153"/>
      <c r="I52" s="149" t="s">
        <v>142</v>
      </c>
      <c r="J52" s="149"/>
      <c r="K52" s="149"/>
      <c r="N52" s="148" t="s">
        <v>29</v>
      </c>
      <c r="O52" s="148"/>
    </row>
    <row r="53" spans="1:9" ht="12.75">
      <c r="A53" s="29"/>
      <c r="B53" s="3"/>
      <c r="C53" s="3"/>
      <c r="D53" s="3"/>
      <c r="E53" s="3"/>
      <c r="F53" s="3"/>
      <c r="G53" s="151"/>
      <c r="H53" s="151"/>
      <c r="I53" s="30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6" ht="12.75">
      <c r="A55" t="s">
        <v>0</v>
      </c>
      <c r="B55" s="49">
        <f>B1</f>
        <v>0</v>
      </c>
      <c r="C55" s="49"/>
      <c r="D55" s="49"/>
      <c r="E55" s="49"/>
      <c r="F55" s="49"/>
    </row>
    <row r="56" spans="1:13" ht="12.75">
      <c r="A56" t="s">
        <v>1</v>
      </c>
      <c r="B56" s="125">
        <f>B2</f>
        <v>0</v>
      </c>
      <c r="C56" s="125"/>
      <c r="D56" s="65"/>
      <c r="E56" s="65"/>
      <c r="F56" s="65"/>
      <c r="I56" s="160" t="str">
        <f>H1</f>
        <v>Municipality of Anchorage</v>
      </c>
      <c r="J56" s="160"/>
      <c r="K56" s="160"/>
      <c r="L56" s="160"/>
      <c r="M56" s="64"/>
    </row>
    <row r="57" spans="1:13" ht="12.75">
      <c r="A57" t="s">
        <v>116</v>
      </c>
      <c r="B57" s="49">
        <f>B3</f>
        <v>0</v>
      </c>
      <c r="C57" s="49"/>
      <c r="D57" s="49"/>
      <c r="E57" s="49"/>
      <c r="F57" s="49"/>
      <c r="I57" s="130" t="str">
        <f>H2</f>
        <v>Partial Payment Estimate, Contract Performance</v>
      </c>
      <c r="J57" s="130"/>
      <c r="K57" s="130"/>
      <c r="L57" s="130"/>
      <c r="M57" s="51"/>
    </row>
    <row r="58" spans="1:17" ht="12.75">
      <c r="A58" t="s">
        <v>4</v>
      </c>
      <c r="B58" s="49">
        <f>B4</f>
        <v>0</v>
      </c>
      <c r="C58" s="49"/>
      <c r="D58" s="49"/>
      <c r="E58" s="49"/>
      <c r="F58" s="49"/>
      <c r="P58" s="49" t="s">
        <v>3</v>
      </c>
      <c r="Q58" s="64" t="str">
        <f>Q3</f>
        <v>06-20</v>
      </c>
    </row>
    <row r="59" spans="1:17" ht="13.5" thickBot="1">
      <c r="A59" t="s">
        <v>117</v>
      </c>
      <c r="B59" s="49">
        <f>B5</f>
        <v>0</v>
      </c>
      <c r="C59" s="49"/>
      <c r="D59" s="49"/>
      <c r="E59" s="49"/>
      <c r="F59" s="49"/>
      <c r="H59" s="25"/>
      <c r="I59" t="str">
        <f>I4</f>
        <v>Period Covered by this Estimate:</v>
      </c>
      <c r="K59" s="76">
        <f>K4</f>
        <v>0</v>
      </c>
      <c r="L59" s="77" t="str">
        <f>L4</f>
        <v>thru </v>
      </c>
      <c r="M59" s="77"/>
      <c r="N59" s="77">
        <f>N4</f>
        <v>0</v>
      </c>
      <c r="P59" s="49" t="s">
        <v>115</v>
      </c>
      <c r="Q59" s="64">
        <f>Q4</f>
        <v>0</v>
      </c>
    </row>
    <row r="60" spans="1:17" ht="13.5" thickBot="1">
      <c r="A60" s="3"/>
      <c r="B60" s="3"/>
      <c r="C60" s="3"/>
      <c r="D60" s="3"/>
      <c r="E60" s="3"/>
      <c r="F60" s="3"/>
      <c r="G60" s="69"/>
      <c r="H60" s="69"/>
      <c r="I60" s="3"/>
      <c r="J60" s="3"/>
      <c r="K60" s="3"/>
      <c r="L60" s="3"/>
      <c r="M60" s="3"/>
      <c r="N60" s="3"/>
      <c r="O60" s="3"/>
      <c r="P60" s="3"/>
      <c r="Q60" s="3"/>
    </row>
    <row r="61" spans="1:17" ht="12.75">
      <c r="A61" s="6" t="s">
        <v>11</v>
      </c>
      <c r="B61" s="7"/>
      <c r="C61" s="47"/>
      <c r="D61" s="47"/>
      <c r="E61" s="47"/>
      <c r="F61" s="47"/>
      <c r="G61" s="98" t="s">
        <v>138</v>
      </c>
      <c r="H61" s="39"/>
      <c r="I61" s="39" t="s">
        <v>12</v>
      </c>
      <c r="J61" s="6" t="s">
        <v>12</v>
      </c>
      <c r="K61" s="7" t="s">
        <v>53</v>
      </c>
      <c r="L61" s="7" t="s">
        <v>50</v>
      </c>
      <c r="M61" s="7" t="s">
        <v>143</v>
      </c>
      <c r="N61" s="162" t="s">
        <v>13</v>
      </c>
      <c r="O61" s="163"/>
      <c r="P61" s="8"/>
      <c r="Q61" s="39" t="s">
        <v>48</v>
      </c>
    </row>
    <row r="62" spans="1:17" ht="13.5" thickBot="1">
      <c r="A62" s="9" t="s">
        <v>14</v>
      </c>
      <c r="B62" s="197" t="s">
        <v>15</v>
      </c>
      <c r="C62" s="198"/>
      <c r="D62" s="198"/>
      <c r="E62" s="198"/>
      <c r="F62" s="199"/>
      <c r="G62" s="10" t="s">
        <v>139</v>
      </c>
      <c r="H62" s="11"/>
      <c r="I62" s="12" t="s">
        <v>17</v>
      </c>
      <c r="J62" s="9" t="s">
        <v>18</v>
      </c>
      <c r="K62" s="41" t="s">
        <v>27</v>
      </c>
      <c r="L62" s="41" t="s">
        <v>51</v>
      </c>
      <c r="M62" s="41" t="s">
        <v>51</v>
      </c>
      <c r="N62" s="10" t="s">
        <v>16</v>
      </c>
      <c r="O62" s="11"/>
      <c r="P62" s="9" t="s">
        <v>18</v>
      </c>
      <c r="Q62" s="9" t="s">
        <v>49</v>
      </c>
    </row>
    <row r="63" spans="1:17" ht="12.75">
      <c r="A63" s="34"/>
      <c r="B63" s="164"/>
      <c r="C63" s="165"/>
      <c r="D63" s="165"/>
      <c r="E63" s="165"/>
      <c r="F63" s="166"/>
      <c r="G63" s="21"/>
      <c r="H63" s="21"/>
      <c r="I63" s="21"/>
      <c r="J63" s="22"/>
      <c r="K63" s="23"/>
      <c r="L63" s="23"/>
      <c r="M63" s="105"/>
      <c r="N63" s="40"/>
      <c r="O63" s="32"/>
      <c r="P63" s="18"/>
      <c r="Q63" s="20"/>
    </row>
    <row r="64" spans="1:17" ht="12.75">
      <c r="A64" s="34"/>
      <c r="B64" s="167" t="s">
        <v>132</v>
      </c>
      <c r="C64" s="168"/>
      <c r="D64" s="168"/>
      <c r="E64" s="168"/>
      <c r="F64" s="169"/>
      <c r="G64" s="21"/>
      <c r="H64" s="21"/>
      <c r="I64" s="21"/>
      <c r="J64" s="22"/>
      <c r="K64" s="23"/>
      <c r="L64" s="23"/>
      <c r="M64" s="105"/>
      <c r="N64" s="40"/>
      <c r="O64" s="21"/>
      <c r="P64" s="18"/>
      <c r="Q64" s="20"/>
    </row>
    <row r="65" spans="1:17" ht="12.75">
      <c r="A65" s="34"/>
      <c r="B65" s="164"/>
      <c r="C65" s="165"/>
      <c r="D65" s="165"/>
      <c r="E65" s="165"/>
      <c r="F65" s="166"/>
      <c r="G65" s="36"/>
      <c r="H65" s="57"/>
      <c r="I65" s="18"/>
      <c r="J65" s="28"/>
      <c r="K65" s="23"/>
      <c r="L65" s="23"/>
      <c r="M65" s="105"/>
      <c r="N65" s="40"/>
      <c r="O65" s="21"/>
      <c r="P65" s="18"/>
      <c r="Q65" s="20"/>
    </row>
    <row r="66" spans="1:17" ht="12.75">
      <c r="A66" s="33"/>
      <c r="B66" s="99"/>
      <c r="C66" s="100"/>
      <c r="D66" s="100"/>
      <c r="E66" s="100"/>
      <c r="F66" s="101"/>
      <c r="G66" s="36"/>
      <c r="H66" s="57"/>
      <c r="I66" s="18"/>
      <c r="J66" s="28"/>
      <c r="K66" s="23"/>
      <c r="L66" s="23"/>
      <c r="M66" s="105"/>
      <c r="N66" s="40"/>
      <c r="O66" s="21"/>
      <c r="P66" s="20"/>
      <c r="Q66" s="20"/>
    </row>
    <row r="67" spans="1:17" ht="12.75">
      <c r="A67" s="54">
        <v>1</v>
      </c>
      <c r="B67" s="99"/>
      <c r="C67" s="100"/>
      <c r="D67" s="100"/>
      <c r="E67" s="100"/>
      <c r="F67" s="101"/>
      <c r="G67" s="102"/>
      <c r="H67" s="103"/>
      <c r="I67" s="59"/>
      <c r="J67" s="42">
        <f>I67*G67</f>
        <v>0</v>
      </c>
      <c r="K67" s="48">
        <v>0</v>
      </c>
      <c r="L67" s="23">
        <f aca="true" t="shared" si="0" ref="L67:L118">N67-K67</f>
        <v>0</v>
      </c>
      <c r="M67" s="106">
        <f>L67*I67</f>
        <v>0</v>
      </c>
      <c r="N67" s="40">
        <v>0</v>
      </c>
      <c r="O67" s="21"/>
      <c r="P67" s="21">
        <f>SUM(N67*I67)</f>
        <v>0</v>
      </c>
      <c r="Q67" s="38">
        <f>G67-N67</f>
        <v>0</v>
      </c>
    </row>
    <row r="68" spans="1:17" ht="12.75">
      <c r="A68" s="54" t="s">
        <v>58</v>
      </c>
      <c r="B68" s="99"/>
      <c r="C68" s="100"/>
      <c r="D68" s="100"/>
      <c r="E68" s="100"/>
      <c r="F68" s="101"/>
      <c r="G68" s="102"/>
      <c r="H68" s="103"/>
      <c r="I68" s="59"/>
      <c r="J68" s="42">
        <f aca="true" t="shared" si="1" ref="J68:J96">I68*G68</f>
        <v>0</v>
      </c>
      <c r="K68" s="48">
        <v>0</v>
      </c>
      <c r="L68" s="23">
        <f t="shared" si="0"/>
        <v>0</v>
      </c>
      <c r="M68" s="106">
        <f aca="true" t="shared" si="2" ref="M68:M96">L68*I68</f>
        <v>0</v>
      </c>
      <c r="N68" s="40">
        <v>0</v>
      </c>
      <c r="O68" s="21"/>
      <c r="P68" s="21">
        <f aca="true" t="shared" si="3" ref="P68:P118">SUM(N68*I68)</f>
        <v>0</v>
      </c>
      <c r="Q68" s="38">
        <f aca="true" t="shared" si="4" ref="Q68:Q96">G68-N68</f>
        <v>0</v>
      </c>
    </row>
    <row r="69" spans="1:17" ht="12.75">
      <c r="A69" s="54" t="s">
        <v>59</v>
      </c>
      <c r="B69" s="99"/>
      <c r="C69" s="100"/>
      <c r="D69" s="100"/>
      <c r="E69" s="100"/>
      <c r="F69" s="101"/>
      <c r="G69" s="102"/>
      <c r="H69" s="103"/>
      <c r="I69" s="59"/>
      <c r="J69" s="42">
        <f t="shared" si="1"/>
        <v>0</v>
      </c>
      <c r="K69" s="48">
        <v>0</v>
      </c>
      <c r="L69" s="23">
        <f t="shared" si="0"/>
        <v>0</v>
      </c>
      <c r="M69" s="106">
        <f t="shared" si="2"/>
        <v>0</v>
      </c>
      <c r="N69" s="40">
        <v>0</v>
      </c>
      <c r="O69" s="21"/>
      <c r="P69" s="21">
        <f t="shared" si="3"/>
        <v>0</v>
      </c>
      <c r="Q69" s="38">
        <f t="shared" si="4"/>
        <v>0</v>
      </c>
    </row>
    <row r="70" spans="1:17" ht="12.75">
      <c r="A70" s="54" t="s">
        <v>60</v>
      </c>
      <c r="B70" s="99"/>
      <c r="C70" s="100"/>
      <c r="D70" s="100"/>
      <c r="E70" s="100"/>
      <c r="F70" s="101"/>
      <c r="G70" s="102"/>
      <c r="H70" s="103"/>
      <c r="I70" s="59"/>
      <c r="J70" s="42">
        <f t="shared" si="1"/>
        <v>0</v>
      </c>
      <c r="K70" s="48">
        <v>0</v>
      </c>
      <c r="L70" s="23">
        <f t="shared" si="0"/>
        <v>0</v>
      </c>
      <c r="M70" s="106">
        <f t="shared" si="2"/>
        <v>0</v>
      </c>
      <c r="N70" s="40">
        <v>0</v>
      </c>
      <c r="O70" s="21"/>
      <c r="P70" s="21">
        <f t="shared" si="3"/>
        <v>0</v>
      </c>
      <c r="Q70" s="38">
        <f t="shared" si="4"/>
        <v>0</v>
      </c>
    </row>
    <row r="71" spans="1:17" ht="13.5" customHeight="1">
      <c r="A71" s="54" t="s">
        <v>61</v>
      </c>
      <c r="B71" s="99"/>
      <c r="C71" s="100"/>
      <c r="D71" s="100"/>
      <c r="E71" s="100"/>
      <c r="F71" s="101"/>
      <c r="G71" s="102"/>
      <c r="H71" s="103"/>
      <c r="I71" s="59"/>
      <c r="J71" s="42">
        <f t="shared" si="1"/>
        <v>0</v>
      </c>
      <c r="K71" s="48">
        <v>0</v>
      </c>
      <c r="L71" s="23">
        <f t="shared" si="0"/>
        <v>0</v>
      </c>
      <c r="M71" s="106">
        <f t="shared" si="2"/>
        <v>0</v>
      </c>
      <c r="N71" s="40">
        <v>0</v>
      </c>
      <c r="O71" s="21"/>
      <c r="P71" s="21">
        <f t="shared" si="3"/>
        <v>0</v>
      </c>
      <c r="Q71" s="38">
        <f t="shared" si="4"/>
        <v>0</v>
      </c>
    </row>
    <row r="72" spans="1:17" ht="12.75">
      <c r="A72" s="35" t="s">
        <v>62</v>
      </c>
      <c r="B72" s="99"/>
      <c r="C72" s="100"/>
      <c r="D72" s="100"/>
      <c r="E72" s="100"/>
      <c r="F72" s="101"/>
      <c r="G72" s="102"/>
      <c r="H72" s="103"/>
      <c r="I72" s="59"/>
      <c r="J72" s="42">
        <f t="shared" si="1"/>
        <v>0</v>
      </c>
      <c r="K72" s="48">
        <v>0</v>
      </c>
      <c r="L72" s="23">
        <f t="shared" si="0"/>
        <v>0</v>
      </c>
      <c r="M72" s="106">
        <f t="shared" si="2"/>
        <v>0</v>
      </c>
      <c r="N72" s="40">
        <v>0</v>
      </c>
      <c r="O72" s="21"/>
      <c r="P72" s="21">
        <f t="shared" si="3"/>
        <v>0</v>
      </c>
      <c r="Q72" s="38">
        <f t="shared" si="4"/>
        <v>0</v>
      </c>
    </row>
    <row r="73" spans="1:17" ht="12.75">
      <c r="A73" s="35" t="s">
        <v>63</v>
      </c>
      <c r="B73" s="99"/>
      <c r="C73" s="100"/>
      <c r="D73" s="100"/>
      <c r="E73" s="100"/>
      <c r="F73" s="101"/>
      <c r="G73" s="102"/>
      <c r="H73" s="103"/>
      <c r="I73" s="59"/>
      <c r="J73" s="42">
        <f t="shared" si="1"/>
        <v>0</v>
      </c>
      <c r="K73" s="48">
        <v>0</v>
      </c>
      <c r="L73" s="23">
        <f t="shared" si="0"/>
        <v>0</v>
      </c>
      <c r="M73" s="106">
        <f t="shared" si="2"/>
        <v>0</v>
      </c>
      <c r="N73" s="40">
        <v>0</v>
      </c>
      <c r="O73" s="21"/>
      <c r="P73" s="21">
        <f t="shared" si="3"/>
        <v>0</v>
      </c>
      <c r="Q73" s="38">
        <f t="shared" si="4"/>
        <v>0</v>
      </c>
    </row>
    <row r="74" spans="1:17" ht="12.75">
      <c r="A74" s="35" t="s">
        <v>64</v>
      </c>
      <c r="B74" s="99"/>
      <c r="C74" s="100"/>
      <c r="D74" s="100"/>
      <c r="E74" s="100"/>
      <c r="F74" s="101"/>
      <c r="G74" s="102"/>
      <c r="H74" s="103"/>
      <c r="I74" s="59"/>
      <c r="J74" s="42">
        <f t="shared" si="1"/>
        <v>0</v>
      </c>
      <c r="K74" s="48">
        <v>0</v>
      </c>
      <c r="L74" s="23">
        <f t="shared" si="0"/>
        <v>0</v>
      </c>
      <c r="M74" s="106">
        <f t="shared" si="2"/>
        <v>0</v>
      </c>
      <c r="N74" s="40">
        <v>0</v>
      </c>
      <c r="O74" s="21"/>
      <c r="P74" s="21">
        <f t="shared" si="3"/>
        <v>0</v>
      </c>
      <c r="Q74" s="38">
        <f t="shared" si="4"/>
        <v>0</v>
      </c>
    </row>
    <row r="75" spans="1:17" ht="12.75">
      <c r="A75" s="35" t="s">
        <v>65</v>
      </c>
      <c r="B75" s="99"/>
      <c r="C75" s="100"/>
      <c r="D75" s="100"/>
      <c r="E75" s="100"/>
      <c r="F75" s="101"/>
      <c r="G75" s="102"/>
      <c r="H75" s="103"/>
      <c r="I75" s="59"/>
      <c r="J75" s="42">
        <f t="shared" si="1"/>
        <v>0</v>
      </c>
      <c r="K75" s="48">
        <v>0</v>
      </c>
      <c r="L75" s="23">
        <f t="shared" si="0"/>
        <v>0</v>
      </c>
      <c r="M75" s="106">
        <f t="shared" si="2"/>
        <v>0</v>
      </c>
      <c r="N75" s="40">
        <v>0</v>
      </c>
      <c r="O75" s="21"/>
      <c r="P75" s="21">
        <f t="shared" si="3"/>
        <v>0</v>
      </c>
      <c r="Q75" s="38">
        <f t="shared" si="4"/>
        <v>0</v>
      </c>
    </row>
    <row r="76" spans="1:17" ht="12.75">
      <c r="A76" s="35" t="s">
        <v>66</v>
      </c>
      <c r="B76" s="99"/>
      <c r="C76" s="100"/>
      <c r="D76" s="100"/>
      <c r="E76" s="100"/>
      <c r="F76" s="101"/>
      <c r="G76" s="102"/>
      <c r="H76" s="103"/>
      <c r="I76" s="59"/>
      <c r="J76" s="42">
        <f t="shared" si="1"/>
        <v>0</v>
      </c>
      <c r="K76" s="48">
        <v>0</v>
      </c>
      <c r="L76" s="23">
        <f t="shared" si="0"/>
        <v>0</v>
      </c>
      <c r="M76" s="106">
        <f t="shared" si="2"/>
        <v>0</v>
      </c>
      <c r="N76" s="40">
        <v>0</v>
      </c>
      <c r="O76" s="21"/>
      <c r="P76" s="21">
        <f t="shared" si="3"/>
        <v>0</v>
      </c>
      <c r="Q76" s="38">
        <f t="shared" si="4"/>
        <v>0</v>
      </c>
    </row>
    <row r="77" spans="1:17" ht="12.75">
      <c r="A77" s="35" t="s">
        <v>67</v>
      </c>
      <c r="B77" s="99"/>
      <c r="C77" s="100"/>
      <c r="D77" s="100"/>
      <c r="E77" s="100"/>
      <c r="F77" s="101"/>
      <c r="G77" s="102"/>
      <c r="H77" s="103"/>
      <c r="I77" s="59"/>
      <c r="J77" s="42">
        <f t="shared" si="1"/>
        <v>0</v>
      </c>
      <c r="K77" s="48">
        <v>0</v>
      </c>
      <c r="L77" s="23">
        <f t="shared" si="0"/>
        <v>0</v>
      </c>
      <c r="M77" s="106">
        <f t="shared" si="2"/>
        <v>0</v>
      </c>
      <c r="N77" s="40">
        <v>0</v>
      </c>
      <c r="O77" s="21"/>
      <c r="P77" s="21">
        <f t="shared" si="3"/>
        <v>0</v>
      </c>
      <c r="Q77" s="38">
        <f t="shared" si="4"/>
        <v>0</v>
      </c>
    </row>
    <row r="78" spans="1:17" ht="12.75">
      <c r="A78" s="35" t="s">
        <v>68</v>
      </c>
      <c r="B78" s="99"/>
      <c r="C78" s="100"/>
      <c r="D78" s="100"/>
      <c r="E78" s="100"/>
      <c r="F78" s="101"/>
      <c r="G78" s="102"/>
      <c r="H78" s="103"/>
      <c r="I78" s="59"/>
      <c r="J78" s="42">
        <f t="shared" si="1"/>
        <v>0</v>
      </c>
      <c r="K78" s="48">
        <v>0</v>
      </c>
      <c r="L78" s="23">
        <f t="shared" si="0"/>
        <v>0</v>
      </c>
      <c r="M78" s="106">
        <f t="shared" si="2"/>
        <v>0</v>
      </c>
      <c r="N78" s="40">
        <v>0</v>
      </c>
      <c r="O78" s="21"/>
      <c r="P78" s="21">
        <f t="shared" si="3"/>
        <v>0</v>
      </c>
      <c r="Q78" s="38">
        <f t="shared" si="4"/>
        <v>0</v>
      </c>
    </row>
    <row r="79" spans="1:17" ht="12.75">
      <c r="A79" s="35" t="s">
        <v>69</v>
      </c>
      <c r="B79" s="99"/>
      <c r="C79" s="100"/>
      <c r="D79" s="100"/>
      <c r="E79" s="100"/>
      <c r="F79" s="101"/>
      <c r="G79" s="102"/>
      <c r="H79" s="103"/>
      <c r="I79" s="59"/>
      <c r="J79" s="42">
        <f t="shared" si="1"/>
        <v>0</v>
      </c>
      <c r="K79" s="48">
        <v>0</v>
      </c>
      <c r="L79" s="23">
        <f t="shared" si="0"/>
        <v>0</v>
      </c>
      <c r="M79" s="106">
        <f t="shared" si="2"/>
        <v>0</v>
      </c>
      <c r="N79" s="40">
        <v>0</v>
      </c>
      <c r="O79" s="21"/>
      <c r="P79" s="21">
        <f t="shared" si="3"/>
        <v>0</v>
      </c>
      <c r="Q79" s="38">
        <f t="shared" si="4"/>
        <v>0</v>
      </c>
    </row>
    <row r="80" spans="1:17" ht="12.75">
      <c r="A80" s="35" t="s">
        <v>70</v>
      </c>
      <c r="B80" s="99"/>
      <c r="C80" s="100"/>
      <c r="D80" s="100"/>
      <c r="E80" s="100"/>
      <c r="F80" s="101"/>
      <c r="G80" s="102"/>
      <c r="H80" s="103"/>
      <c r="I80" s="59"/>
      <c r="J80" s="42">
        <f t="shared" si="1"/>
        <v>0</v>
      </c>
      <c r="K80" s="48">
        <v>0</v>
      </c>
      <c r="L80" s="23">
        <f t="shared" si="0"/>
        <v>0</v>
      </c>
      <c r="M80" s="106">
        <f t="shared" si="2"/>
        <v>0</v>
      </c>
      <c r="N80" s="40">
        <v>0</v>
      </c>
      <c r="O80" s="21"/>
      <c r="P80" s="21">
        <f t="shared" si="3"/>
        <v>0</v>
      </c>
      <c r="Q80" s="38">
        <f t="shared" si="4"/>
        <v>0</v>
      </c>
    </row>
    <row r="81" spans="1:17" ht="12.75">
      <c r="A81" s="35" t="s">
        <v>71</v>
      </c>
      <c r="B81" s="99"/>
      <c r="C81" s="100"/>
      <c r="D81" s="100"/>
      <c r="E81" s="100"/>
      <c r="F81" s="101"/>
      <c r="G81" s="102"/>
      <c r="H81" s="103"/>
      <c r="I81" s="59"/>
      <c r="J81" s="42">
        <f t="shared" si="1"/>
        <v>0</v>
      </c>
      <c r="K81" s="48">
        <v>0</v>
      </c>
      <c r="L81" s="23">
        <f t="shared" si="0"/>
        <v>0</v>
      </c>
      <c r="M81" s="106">
        <f t="shared" si="2"/>
        <v>0</v>
      </c>
      <c r="N81" s="40">
        <v>0</v>
      </c>
      <c r="O81" s="21"/>
      <c r="P81" s="21">
        <f t="shared" si="3"/>
        <v>0</v>
      </c>
      <c r="Q81" s="38">
        <f t="shared" si="4"/>
        <v>0</v>
      </c>
    </row>
    <row r="82" spans="1:17" ht="12.75">
      <c r="A82" s="35" t="s">
        <v>72</v>
      </c>
      <c r="B82" s="99"/>
      <c r="C82" s="100"/>
      <c r="D82" s="100"/>
      <c r="E82" s="100"/>
      <c r="F82" s="101"/>
      <c r="G82" s="102"/>
      <c r="H82" s="103"/>
      <c r="I82" s="59"/>
      <c r="J82" s="42">
        <f t="shared" si="1"/>
        <v>0</v>
      </c>
      <c r="K82" s="48">
        <v>0</v>
      </c>
      <c r="L82" s="23">
        <f t="shared" si="0"/>
        <v>0</v>
      </c>
      <c r="M82" s="106">
        <f t="shared" si="2"/>
        <v>0</v>
      </c>
      <c r="N82" s="40">
        <v>0</v>
      </c>
      <c r="O82" s="21"/>
      <c r="P82" s="21">
        <f t="shared" si="3"/>
        <v>0</v>
      </c>
      <c r="Q82" s="38">
        <f t="shared" si="4"/>
        <v>0</v>
      </c>
    </row>
    <row r="83" spans="1:17" ht="12.75">
      <c r="A83" s="35" t="s">
        <v>73</v>
      </c>
      <c r="B83" s="99"/>
      <c r="C83" s="100"/>
      <c r="D83" s="100"/>
      <c r="E83" s="100"/>
      <c r="F83" s="101"/>
      <c r="G83" s="102"/>
      <c r="H83" s="103"/>
      <c r="I83" s="59"/>
      <c r="J83" s="42">
        <f t="shared" si="1"/>
        <v>0</v>
      </c>
      <c r="K83" s="48">
        <v>0</v>
      </c>
      <c r="L83" s="23">
        <f t="shared" si="0"/>
        <v>0</v>
      </c>
      <c r="M83" s="106">
        <f t="shared" si="2"/>
        <v>0</v>
      </c>
      <c r="N83" s="40">
        <v>0</v>
      </c>
      <c r="O83" s="21"/>
      <c r="P83" s="21">
        <f t="shared" si="3"/>
        <v>0</v>
      </c>
      <c r="Q83" s="38">
        <f t="shared" si="4"/>
        <v>0</v>
      </c>
    </row>
    <row r="84" spans="1:17" ht="12.75">
      <c r="A84" s="35" t="s">
        <v>74</v>
      </c>
      <c r="B84" s="99"/>
      <c r="C84" s="100"/>
      <c r="D84" s="100"/>
      <c r="E84" s="100"/>
      <c r="F84" s="101"/>
      <c r="G84" s="102"/>
      <c r="H84" s="103"/>
      <c r="I84" s="59"/>
      <c r="J84" s="42">
        <f t="shared" si="1"/>
        <v>0</v>
      </c>
      <c r="K84" s="48">
        <v>0</v>
      </c>
      <c r="L84" s="23">
        <f t="shared" si="0"/>
        <v>0</v>
      </c>
      <c r="M84" s="106">
        <f t="shared" si="2"/>
        <v>0</v>
      </c>
      <c r="N84" s="40">
        <v>0</v>
      </c>
      <c r="O84" s="21"/>
      <c r="P84" s="21">
        <f t="shared" si="3"/>
        <v>0</v>
      </c>
      <c r="Q84" s="38">
        <f t="shared" si="4"/>
        <v>0</v>
      </c>
    </row>
    <row r="85" spans="1:17" ht="12.75">
      <c r="A85" s="35" t="s">
        <v>75</v>
      </c>
      <c r="B85" s="99"/>
      <c r="C85" s="100"/>
      <c r="D85" s="100"/>
      <c r="E85" s="100"/>
      <c r="F85" s="101"/>
      <c r="G85" s="102"/>
      <c r="H85" s="103"/>
      <c r="I85" s="59"/>
      <c r="J85" s="42">
        <f t="shared" si="1"/>
        <v>0</v>
      </c>
      <c r="K85" s="48">
        <v>0</v>
      </c>
      <c r="L85" s="23">
        <f t="shared" si="0"/>
        <v>0</v>
      </c>
      <c r="M85" s="106">
        <f t="shared" si="2"/>
        <v>0</v>
      </c>
      <c r="N85" s="40">
        <v>0</v>
      </c>
      <c r="O85" s="21"/>
      <c r="P85" s="21">
        <f t="shared" si="3"/>
        <v>0</v>
      </c>
      <c r="Q85" s="38">
        <f t="shared" si="4"/>
        <v>0</v>
      </c>
    </row>
    <row r="86" spans="1:17" ht="12.75">
      <c r="A86" s="35" t="s">
        <v>76</v>
      </c>
      <c r="B86" s="99"/>
      <c r="C86" s="100"/>
      <c r="D86" s="100"/>
      <c r="E86" s="100"/>
      <c r="F86" s="101"/>
      <c r="G86" s="102"/>
      <c r="H86" s="103"/>
      <c r="I86" s="59"/>
      <c r="J86" s="42">
        <f t="shared" si="1"/>
        <v>0</v>
      </c>
      <c r="K86" s="48">
        <v>0</v>
      </c>
      <c r="L86" s="23">
        <f t="shared" si="0"/>
        <v>0</v>
      </c>
      <c r="M86" s="106">
        <f t="shared" si="2"/>
        <v>0</v>
      </c>
      <c r="N86" s="40">
        <v>0</v>
      </c>
      <c r="O86" s="21"/>
      <c r="P86" s="21">
        <f t="shared" si="3"/>
        <v>0</v>
      </c>
      <c r="Q86" s="38">
        <f t="shared" si="4"/>
        <v>0</v>
      </c>
    </row>
    <row r="87" spans="1:17" ht="12.75">
      <c r="A87" s="35" t="s">
        <v>77</v>
      </c>
      <c r="B87" s="99"/>
      <c r="C87" s="100"/>
      <c r="D87" s="100"/>
      <c r="E87" s="100"/>
      <c r="F87" s="101"/>
      <c r="G87" s="102"/>
      <c r="H87" s="103"/>
      <c r="I87" s="59"/>
      <c r="J87" s="42">
        <f t="shared" si="1"/>
        <v>0</v>
      </c>
      <c r="K87" s="48">
        <v>0</v>
      </c>
      <c r="L87" s="23">
        <f t="shared" si="0"/>
        <v>0</v>
      </c>
      <c r="M87" s="106">
        <f t="shared" si="2"/>
        <v>0</v>
      </c>
      <c r="N87" s="40">
        <v>0</v>
      </c>
      <c r="O87" s="21"/>
      <c r="P87" s="21">
        <f t="shared" si="3"/>
        <v>0</v>
      </c>
      <c r="Q87" s="38">
        <f t="shared" si="4"/>
        <v>0</v>
      </c>
    </row>
    <row r="88" spans="1:17" ht="12.75">
      <c r="A88" s="35" t="s">
        <v>78</v>
      </c>
      <c r="B88" s="99"/>
      <c r="C88" s="100"/>
      <c r="D88" s="100"/>
      <c r="E88" s="100"/>
      <c r="F88" s="101"/>
      <c r="G88" s="102"/>
      <c r="H88" s="103"/>
      <c r="I88" s="59"/>
      <c r="J88" s="42">
        <f t="shared" si="1"/>
        <v>0</v>
      </c>
      <c r="K88" s="48">
        <v>0</v>
      </c>
      <c r="L88" s="23">
        <f t="shared" si="0"/>
        <v>0</v>
      </c>
      <c r="M88" s="106">
        <f t="shared" si="2"/>
        <v>0</v>
      </c>
      <c r="N88" s="40">
        <v>0</v>
      </c>
      <c r="O88" s="21"/>
      <c r="P88" s="21">
        <f t="shared" si="3"/>
        <v>0</v>
      </c>
      <c r="Q88" s="38">
        <f t="shared" si="4"/>
        <v>0</v>
      </c>
    </row>
    <row r="89" spans="1:17" ht="12.75">
      <c r="A89" s="35" t="s">
        <v>79</v>
      </c>
      <c r="B89" s="99"/>
      <c r="C89" s="100"/>
      <c r="D89" s="100"/>
      <c r="E89" s="100"/>
      <c r="F89" s="101"/>
      <c r="G89" s="102"/>
      <c r="H89" s="103"/>
      <c r="I89" s="59"/>
      <c r="J89" s="42">
        <f t="shared" si="1"/>
        <v>0</v>
      </c>
      <c r="K89" s="48">
        <v>0</v>
      </c>
      <c r="L89" s="23">
        <f t="shared" si="0"/>
        <v>0</v>
      </c>
      <c r="M89" s="106">
        <f t="shared" si="2"/>
        <v>0</v>
      </c>
      <c r="N89" s="40">
        <v>0</v>
      </c>
      <c r="O89" s="21"/>
      <c r="P89" s="21">
        <f t="shared" si="3"/>
        <v>0</v>
      </c>
      <c r="Q89" s="38">
        <f t="shared" si="4"/>
        <v>0</v>
      </c>
    </row>
    <row r="90" spans="1:17" ht="12.75">
      <c r="A90" s="35" t="s">
        <v>80</v>
      </c>
      <c r="B90" s="99"/>
      <c r="C90" s="100"/>
      <c r="D90" s="100"/>
      <c r="E90" s="100"/>
      <c r="F90" s="101"/>
      <c r="G90" s="102"/>
      <c r="H90" s="103"/>
      <c r="I90" s="59"/>
      <c r="J90" s="42">
        <f t="shared" si="1"/>
        <v>0</v>
      </c>
      <c r="K90" s="48">
        <v>0</v>
      </c>
      <c r="L90" s="23">
        <f t="shared" si="0"/>
        <v>0</v>
      </c>
      <c r="M90" s="106">
        <f t="shared" si="2"/>
        <v>0</v>
      </c>
      <c r="N90" s="40">
        <v>0</v>
      </c>
      <c r="O90" s="21"/>
      <c r="P90" s="21">
        <f t="shared" si="3"/>
        <v>0</v>
      </c>
      <c r="Q90" s="38">
        <f t="shared" si="4"/>
        <v>0</v>
      </c>
    </row>
    <row r="91" spans="1:17" ht="12.75">
      <c r="A91" s="35" t="s">
        <v>81</v>
      </c>
      <c r="B91" s="99"/>
      <c r="C91" s="100"/>
      <c r="D91" s="100"/>
      <c r="E91" s="100"/>
      <c r="F91" s="101"/>
      <c r="G91" s="102"/>
      <c r="H91" s="103"/>
      <c r="I91" s="59"/>
      <c r="J91" s="42">
        <f t="shared" si="1"/>
        <v>0</v>
      </c>
      <c r="K91" s="48">
        <v>0</v>
      </c>
      <c r="L91" s="23">
        <f t="shared" si="0"/>
        <v>0</v>
      </c>
      <c r="M91" s="106">
        <f t="shared" si="2"/>
        <v>0</v>
      </c>
      <c r="N91" s="40">
        <v>0</v>
      </c>
      <c r="O91" s="21"/>
      <c r="P91" s="21">
        <f t="shared" si="3"/>
        <v>0</v>
      </c>
      <c r="Q91" s="38">
        <f t="shared" si="4"/>
        <v>0</v>
      </c>
    </row>
    <row r="92" spans="1:17" ht="12.75">
      <c r="A92" s="35" t="s">
        <v>82</v>
      </c>
      <c r="B92" s="99"/>
      <c r="C92" s="100"/>
      <c r="D92" s="100"/>
      <c r="E92" s="100"/>
      <c r="F92" s="101"/>
      <c r="G92" s="102"/>
      <c r="H92" s="103"/>
      <c r="I92" s="59"/>
      <c r="J92" s="42">
        <f t="shared" si="1"/>
        <v>0</v>
      </c>
      <c r="K92" s="48">
        <v>0</v>
      </c>
      <c r="L92" s="23">
        <f t="shared" si="0"/>
        <v>0</v>
      </c>
      <c r="M92" s="106">
        <f t="shared" si="2"/>
        <v>0</v>
      </c>
      <c r="N92" s="40">
        <v>0</v>
      </c>
      <c r="O92" s="21"/>
      <c r="P92" s="21">
        <f t="shared" si="3"/>
        <v>0</v>
      </c>
      <c r="Q92" s="38">
        <f t="shared" si="4"/>
        <v>0</v>
      </c>
    </row>
    <row r="93" spans="1:17" ht="12.75">
      <c r="A93" s="35" t="s">
        <v>83</v>
      </c>
      <c r="B93" s="99"/>
      <c r="C93" s="100"/>
      <c r="D93" s="100"/>
      <c r="E93" s="100"/>
      <c r="F93" s="101"/>
      <c r="G93" s="102"/>
      <c r="H93" s="103"/>
      <c r="I93" s="59"/>
      <c r="J93" s="42">
        <f t="shared" si="1"/>
        <v>0</v>
      </c>
      <c r="K93" s="48">
        <v>0</v>
      </c>
      <c r="L93" s="23">
        <f t="shared" si="0"/>
        <v>0</v>
      </c>
      <c r="M93" s="106">
        <f t="shared" si="2"/>
        <v>0</v>
      </c>
      <c r="N93" s="40">
        <v>0</v>
      </c>
      <c r="O93" s="21"/>
      <c r="P93" s="21">
        <f t="shared" si="3"/>
        <v>0</v>
      </c>
      <c r="Q93" s="38">
        <f t="shared" si="4"/>
        <v>0</v>
      </c>
    </row>
    <row r="94" spans="1:17" ht="12.75">
      <c r="A94" s="35" t="s">
        <v>84</v>
      </c>
      <c r="B94" s="99"/>
      <c r="C94" s="100"/>
      <c r="D94" s="100"/>
      <c r="E94" s="100"/>
      <c r="F94" s="101"/>
      <c r="G94" s="102"/>
      <c r="H94" s="103"/>
      <c r="I94" s="59"/>
      <c r="J94" s="42">
        <f t="shared" si="1"/>
        <v>0</v>
      </c>
      <c r="K94" s="48">
        <v>0</v>
      </c>
      <c r="L94" s="23">
        <f t="shared" si="0"/>
        <v>0</v>
      </c>
      <c r="M94" s="106">
        <f t="shared" si="2"/>
        <v>0</v>
      </c>
      <c r="N94" s="40">
        <v>0</v>
      </c>
      <c r="O94" s="21"/>
      <c r="P94" s="21">
        <f t="shared" si="3"/>
        <v>0</v>
      </c>
      <c r="Q94" s="38">
        <f t="shared" si="4"/>
        <v>0</v>
      </c>
    </row>
    <row r="95" spans="1:17" ht="12.75">
      <c r="A95" s="35" t="s">
        <v>85</v>
      </c>
      <c r="B95" s="99"/>
      <c r="C95" s="100"/>
      <c r="D95" s="100"/>
      <c r="E95" s="100"/>
      <c r="F95" s="101"/>
      <c r="G95" s="102"/>
      <c r="H95" s="103"/>
      <c r="I95" s="59"/>
      <c r="J95" s="42">
        <f t="shared" si="1"/>
        <v>0</v>
      </c>
      <c r="K95" s="48">
        <v>0</v>
      </c>
      <c r="L95" s="23">
        <f t="shared" si="0"/>
        <v>0</v>
      </c>
      <c r="M95" s="106">
        <f t="shared" si="2"/>
        <v>0</v>
      </c>
      <c r="N95" s="40">
        <v>0</v>
      </c>
      <c r="O95" s="21"/>
      <c r="P95" s="21">
        <f t="shared" si="3"/>
        <v>0</v>
      </c>
      <c r="Q95" s="38">
        <f t="shared" si="4"/>
        <v>0</v>
      </c>
    </row>
    <row r="96" spans="1:17" ht="12.75">
      <c r="A96" s="35" t="s">
        <v>86</v>
      </c>
      <c r="B96" s="99"/>
      <c r="C96" s="100"/>
      <c r="D96" s="100"/>
      <c r="E96" s="100"/>
      <c r="F96" s="101"/>
      <c r="G96" s="102"/>
      <c r="H96" s="103"/>
      <c r="I96" s="59"/>
      <c r="J96" s="42">
        <f t="shared" si="1"/>
        <v>0</v>
      </c>
      <c r="K96" s="48">
        <v>0</v>
      </c>
      <c r="L96" s="23">
        <f t="shared" si="0"/>
        <v>0</v>
      </c>
      <c r="M96" s="106">
        <f t="shared" si="2"/>
        <v>0</v>
      </c>
      <c r="N96" s="40">
        <v>0</v>
      </c>
      <c r="O96" s="21"/>
      <c r="P96" s="21">
        <f t="shared" si="3"/>
        <v>0</v>
      </c>
      <c r="Q96" s="38">
        <f t="shared" si="4"/>
        <v>0</v>
      </c>
    </row>
    <row r="97" spans="1:17" ht="12.75">
      <c r="A97" s="53"/>
      <c r="B97" s="161"/>
      <c r="C97" s="161"/>
      <c r="D97" s="161"/>
      <c r="E97" s="161"/>
      <c r="F97" s="161"/>
      <c r="G97" s="55"/>
      <c r="H97" s="61"/>
      <c r="I97" s="58"/>
      <c r="J97" s="25"/>
      <c r="K97" s="44"/>
      <c r="L97" s="28"/>
      <c r="M97" s="28"/>
      <c r="N97" s="61"/>
      <c r="O97" s="43"/>
      <c r="P97" s="43"/>
      <c r="Q97" s="45"/>
    </row>
    <row r="98" spans="1:17" ht="12.75">
      <c r="A98" s="53"/>
      <c r="B98" s="161" t="s">
        <v>87</v>
      </c>
      <c r="C98" s="161"/>
      <c r="D98" s="161"/>
      <c r="E98" s="161"/>
      <c r="F98" s="161"/>
      <c r="G98" s="37"/>
      <c r="H98" s="37"/>
      <c r="I98" s="37"/>
      <c r="J98" s="60">
        <f>SUM(J67:J97)</f>
        <v>0</v>
      </c>
      <c r="K98" s="44"/>
      <c r="L98" s="28"/>
      <c r="M98" s="28"/>
      <c r="N98" s="61"/>
      <c r="O98" s="43"/>
      <c r="P98" s="46">
        <f>SUM(P67:P97)</f>
        <v>0</v>
      </c>
      <c r="Q98" s="45"/>
    </row>
    <row r="99" spans="1:17" ht="12.75">
      <c r="A99" s="53"/>
      <c r="B99" s="161"/>
      <c r="C99" s="161"/>
      <c r="D99" s="161"/>
      <c r="E99" s="161"/>
      <c r="F99" s="161"/>
      <c r="G99" s="37"/>
      <c r="H99" s="37"/>
      <c r="I99" s="37"/>
      <c r="J99" s="60"/>
      <c r="K99" s="44"/>
      <c r="L99" s="28"/>
      <c r="M99" s="28"/>
      <c r="N99" s="61"/>
      <c r="O99" s="43"/>
      <c r="P99" s="46"/>
      <c r="Q99" s="45"/>
    </row>
    <row r="100" spans="1:17" ht="12.75">
      <c r="A100" s="35"/>
      <c r="B100" s="167" t="s">
        <v>133</v>
      </c>
      <c r="C100" s="168"/>
      <c r="D100" s="168"/>
      <c r="E100" s="168"/>
      <c r="F100" s="169"/>
      <c r="G100" s="56"/>
      <c r="H100" s="57"/>
      <c r="I100" s="59"/>
      <c r="J100" s="42"/>
      <c r="K100" s="48"/>
      <c r="L100" s="23"/>
      <c r="M100" s="105"/>
      <c r="N100" s="40"/>
      <c r="O100" s="21"/>
      <c r="P100" s="21"/>
      <c r="Q100" s="38"/>
    </row>
    <row r="101" spans="1:17" ht="12.75">
      <c r="A101" s="35"/>
      <c r="B101" s="170"/>
      <c r="C101" s="171"/>
      <c r="D101" s="171"/>
      <c r="E101" s="171"/>
      <c r="F101" s="172"/>
      <c r="G101" s="56"/>
      <c r="H101" s="57"/>
      <c r="I101" s="59"/>
      <c r="J101" s="42"/>
      <c r="K101" s="48"/>
      <c r="L101" s="23"/>
      <c r="M101" s="105"/>
      <c r="N101" s="40"/>
      <c r="O101" s="21"/>
      <c r="P101" s="21"/>
      <c r="Q101" s="38"/>
    </row>
    <row r="102" spans="1:17" ht="12.75">
      <c r="A102" s="35"/>
      <c r="B102" s="99"/>
      <c r="C102" s="100"/>
      <c r="D102" s="100"/>
      <c r="E102" s="100"/>
      <c r="F102" s="101"/>
      <c r="G102" s="56"/>
      <c r="H102" s="57"/>
      <c r="I102" s="59"/>
      <c r="J102" s="42"/>
      <c r="K102" s="48"/>
      <c r="L102" s="23"/>
      <c r="M102" s="105"/>
      <c r="N102" s="40"/>
      <c r="O102" s="21"/>
      <c r="P102" s="21"/>
      <c r="Q102" s="38"/>
    </row>
    <row r="103" spans="1:17" ht="12.75">
      <c r="A103" s="35" t="s">
        <v>89</v>
      </c>
      <c r="B103" s="99"/>
      <c r="C103" s="100"/>
      <c r="D103" s="100"/>
      <c r="E103" s="100"/>
      <c r="F103" s="101"/>
      <c r="G103" s="56"/>
      <c r="H103" s="57"/>
      <c r="I103" s="59"/>
      <c r="J103" s="42">
        <f aca="true" t="shared" si="5" ref="J103:J118">I103*G103</f>
        <v>0</v>
      </c>
      <c r="K103" s="48">
        <v>0</v>
      </c>
      <c r="L103" s="23">
        <f t="shared" si="0"/>
        <v>0</v>
      </c>
      <c r="M103" s="106">
        <f>L103*I103</f>
        <v>0</v>
      </c>
      <c r="N103" s="40">
        <v>0</v>
      </c>
      <c r="O103" s="21"/>
      <c r="P103" s="21">
        <f t="shared" si="3"/>
        <v>0</v>
      </c>
      <c r="Q103" s="38">
        <f aca="true" t="shared" si="6" ref="Q103:Q118">G103-N103</f>
        <v>0</v>
      </c>
    </row>
    <row r="104" spans="1:17" ht="12.75">
      <c r="A104" s="35" t="s">
        <v>90</v>
      </c>
      <c r="B104" s="99"/>
      <c r="C104" s="100"/>
      <c r="D104" s="100"/>
      <c r="E104" s="100"/>
      <c r="F104" s="101"/>
      <c r="G104" s="56"/>
      <c r="H104" s="57"/>
      <c r="I104" s="59"/>
      <c r="J104" s="42">
        <f t="shared" si="5"/>
        <v>0</v>
      </c>
      <c r="K104" s="48">
        <v>0</v>
      </c>
      <c r="L104" s="23">
        <f t="shared" si="0"/>
        <v>0</v>
      </c>
      <c r="M104" s="106">
        <f aca="true" t="shared" si="7" ref="M104:M118">L104*I104</f>
        <v>0</v>
      </c>
      <c r="N104" s="40">
        <v>0</v>
      </c>
      <c r="O104" s="21"/>
      <c r="P104" s="21">
        <f t="shared" si="3"/>
        <v>0</v>
      </c>
      <c r="Q104" s="38">
        <f t="shared" si="6"/>
        <v>0</v>
      </c>
    </row>
    <row r="105" spans="1:17" ht="12.75">
      <c r="A105" s="35" t="s">
        <v>91</v>
      </c>
      <c r="B105" s="99"/>
      <c r="C105" s="100"/>
      <c r="D105" s="100"/>
      <c r="E105" s="100"/>
      <c r="F105" s="101"/>
      <c r="G105" s="56"/>
      <c r="H105" s="57"/>
      <c r="I105" s="59"/>
      <c r="J105" s="42">
        <f t="shared" si="5"/>
        <v>0</v>
      </c>
      <c r="K105" s="48">
        <v>0</v>
      </c>
      <c r="L105" s="23">
        <f t="shared" si="0"/>
        <v>0</v>
      </c>
      <c r="M105" s="106">
        <f t="shared" si="7"/>
        <v>0</v>
      </c>
      <c r="N105" s="40">
        <v>0</v>
      </c>
      <c r="O105" s="21"/>
      <c r="P105" s="21">
        <f t="shared" si="3"/>
        <v>0</v>
      </c>
      <c r="Q105" s="38">
        <f t="shared" si="6"/>
        <v>0</v>
      </c>
    </row>
    <row r="106" spans="1:17" ht="12.75">
      <c r="A106" s="35" t="s">
        <v>92</v>
      </c>
      <c r="B106" s="99"/>
      <c r="C106" s="100"/>
      <c r="D106" s="100"/>
      <c r="E106" s="100"/>
      <c r="F106" s="101"/>
      <c r="G106" s="56"/>
      <c r="H106" s="57"/>
      <c r="I106" s="59"/>
      <c r="J106" s="42">
        <f t="shared" si="5"/>
        <v>0</v>
      </c>
      <c r="K106" s="48">
        <v>0</v>
      </c>
      <c r="L106" s="23">
        <f t="shared" si="0"/>
        <v>0</v>
      </c>
      <c r="M106" s="106">
        <f t="shared" si="7"/>
        <v>0</v>
      </c>
      <c r="N106" s="40">
        <v>0</v>
      </c>
      <c r="O106" s="21"/>
      <c r="P106" s="21">
        <f t="shared" si="3"/>
        <v>0</v>
      </c>
      <c r="Q106" s="38">
        <f t="shared" si="6"/>
        <v>0</v>
      </c>
    </row>
    <row r="107" spans="1:17" ht="12.75">
      <c r="A107" s="35" t="s">
        <v>93</v>
      </c>
      <c r="B107" s="99"/>
      <c r="C107" s="100"/>
      <c r="D107" s="100"/>
      <c r="E107" s="100"/>
      <c r="F107" s="101"/>
      <c r="G107" s="56"/>
      <c r="H107" s="57"/>
      <c r="I107" s="59"/>
      <c r="J107" s="42">
        <f t="shared" si="5"/>
        <v>0</v>
      </c>
      <c r="K107" s="48">
        <v>0</v>
      </c>
      <c r="L107" s="23">
        <f t="shared" si="0"/>
        <v>0</v>
      </c>
      <c r="M107" s="106">
        <f t="shared" si="7"/>
        <v>0</v>
      </c>
      <c r="N107" s="40">
        <v>0</v>
      </c>
      <c r="O107" s="21"/>
      <c r="P107" s="21">
        <f t="shared" si="3"/>
        <v>0</v>
      </c>
      <c r="Q107" s="38">
        <f t="shared" si="6"/>
        <v>0</v>
      </c>
    </row>
    <row r="108" spans="1:17" ht="12.75">
      <c r="A108" s="35" t="s">
        <v>94</v>
      </c>
      <c r="B108" s="99"/>
      <c r="C108" s="100"/>
      <c r="D108" s="100"/>
      <c r="E108" s="100"/>
      <c r="F108" s="101"/>
      <c r="G108" s="56"/>
      <c r="H108" s="57"/>
      <c r="I108" s="59"/>
      <c r="J108" s="42">
        <f t="shared" si="5"/>
        <v>0</v>
      </c>
      <c r="K108" s="48">
        <v>0</v>
      </c>
      <c r="L108" s="23">
        <v>0</v>
      </c>
      <c r="M108" s="106">
        <f t="shared" si="7"/>
        <v>0</v>
      </c>
      <c r="N108" s="40">
        <v>0</v>
      </c>
      <c r="O108" s="21"/>
      <c r="P108" s="21">
        <f t="shared" si="3"/>
        <v>0</v>
      </c>
      <c r="Q108" s="38">
        <f t="shared" si="6"/>
        <v>0</v>
      </c>
    </row>
    <row r="109" spans="1:17" ht="12.75">
      <c r="A109" s="35" t="s">
        <v>95</v>
      </c>
      <c r="B109" s="99"/>
      <c r="C109" s="100"/>
      <c r="D109" s="100"/>
      <c r="E109" s="100"/>
      <c r="F109" s="101"/>
      <c r="G109" s="56"/>
      <c r="H109" s="57"/>
      <c r="I109" s="59"/>
      <c r="J109" s="42">
        <f t="shared" si="5"/>
        <v>0</v>
      </c>
      <c r="K109" s="48">
        <v>0</v>
      </c>
      <c r="L109" s="23">
        <f t="shared" si="0"/>
        <v>0</v>
      </c>
      <c r="M109" s="106">
        <f t="shared" si="7"/>
        <v>0</v>
      </c>
      <c r="N109" s="40">
        <v>0</v>
      </c>
      <c r="O109" s="21"/>
      <c r="P109" s="21">
        <f t="shared" si="3"/>
        <v>0</v>
      </c>
      <c r="Q109" s="38">
        <f t="shared" si="6"/>
        <v>0</v>
      </c>
    </row>
    <row r="110" spans="1:17" ht="12.75">
      <c r="A110" s="35" t="s">
        <v>96</v>
      </c>
      <c r="B110" s="99"/>
      <c r="C110" s="100"/>
      <c r="D110" s="100"/>
      <c r="E110" s="100"/>
      <c r="F110" s="101"/>
      <c r="G110" s="56"/>
      <c r="H110" s="57"/>
      <c r="I110" s="59"/>
      <c r="J110" s="42">
        <f t="shared" si="5"/>
        <v>0</v>
      </c>
      <c r="K110" s="48">
        <v>0</v>
      </c>
      <c r="L110" s="23">
        <f t="shared" si="0"/>
        <v>0</v>
      </c>
      <c r="M110" s="106">
        <f t="shared" si="7"/>
        <v>0</v>
      </c>
      <c r="N110" s="40">
        <v>0</v>
      </c>
      <c r="O110" s="21"/>
      <c r="P110" s="21">
        <f t="shared" si="3"/>
        <v>0</v>
      </c>
      <c r="Q110" s="38">
        <f t="shared" si="6"/>
        <v>0</v>
      </c>
    </row>
    <row r="111" spans="1:17" ht="12.75">
      <c r="A111" s="35" t="s">
        <v>97</v>
      </c>
      <c r="B111" s="99"/>
      <c r="C111" s="100"/>
      <c r="D111" s="100"/>
      <c r="E111" s="100"/>
      <c r="F111" s="101"/>
      <c r="G111" s="56"/>
      <c r="H111" s="57"/>
      <c r="I111" s="59"/>
      <c r="J111" s="42">
        <f t="shared" si="5"/>
        <v>0</v>
      </c>
      <c r="K111" s="48">
        <v>0</v>
      </c>
      <c r="L111" s="23">
        <f t="shared" si="0"/>
        <v>0</v>
      </c>
      <c r="M111" s="106">
        <f t="shared" si="7"/>
        <v>0</v>
      </c>
      <c r="N111" s="40">
        <v>0</v>
      </c>
      <c r="O111" s="21"/>
      <c r="P111" s="21">
        <f t="shared" si="3"/>
        <v>0</v>
      </c>
      <c r="Q111" s="38">
        <f t="shared" si="6"/>
        <v>0</v>
      </c>
    </row>
    <row r="112" spans="1:17" ht="12.75">
      <c r="A112" s="35" t="s">
        <v>98</v>
      </c>
      <c r="B112" s="99"/>
      <c r="C112" s="100"/>
      <c r="D112" s="100"/>
      <c r="E112" s="100"/>
      <c r="F112" s="101"/>
      <c r="G112" s="56"/>
      <c r="H112" s="57"/>
      <c r="I112" s="59"/>
      <c r="J112" s="42">
        <f t="shared" si="5"/>
        <v>0</v>
      </c>
      <c r="K112" s="48">
        <v>0</v>
      </c>
      <c r="L112" s="23">
        <f t="shared" si="0"/>
        <v>0</v>
      </c>
      <c r="M112" s="106">
        <f t="shared" si="7"/>
        <v>0</v>
      </c>
      <c r="N112" s="40">
        <v>0</v>
      </c>
      <c r="O112" s="21"/>
      <c r="P112" s="21">
        <f t="shared" si="3"/>
        <v>0</v>
      </c>
      <c r="Q112" s="38">
        <f t="shared" si="6"/>
        <v>0</v>
      </c>
    </row>
    <row r="113" spans="1:17" ht="12.75">
      <c r="A113" s="35" t="s">
        <v>88</v>
      </c>
      <c r="B113" s="99"/>
      <c r="C113" s="100"/>
      <c r="D113" s="100"/>
      <c r="E113" s="100"/>
      <c r="F113" s="101"/>
      <c r="G113" s="56"/>
      <c r="H113" s="57"/>
      <c r="I113" s="59"/>
      <c r="J113" s="42">
        <f t="shared" si="5"/>
        <v>0</v>
      </c>
      <c r="K113" s="48">
        <v>0</v>
      </c>
      <c r="L113" s="23">
        <f t="shared" si="0"/>
        <v>0</v>
      </c>
      <c r="M113" s="106">
        <f t="shared" si="7"/>
        <v>0</v>
      </c>
      <c r="N113" s="40">
        <v>0</v>
      </c>
      <c r="O113" s="21"/>
      <c r="P113" s="21">
        <f t="shared" si="3"/>
        <v>0</v>
      </c>
      <c r="Q113" s="38">
        <f t="shared" si="6"/>
        <v>0</v>
      </c>
    </row>
    <row r="114" spans="1:17" ht="12.75">
      <c r="A114" s="35" t="s">
        <v>99</v>
      </c>
      <c r="B114" s="99"/>
      <c r="C114" s="100"/>
      <c r="D114" s="100"/>
      <c r="E114" s="100"/>
      <c r="F114" s="101"/>
      <c r="G114" s="56"/>
      <c r="H114" s="57"/>
      <c r="I114" s="59"/>
      <c r="J114" s="42">
        <f t="shared" si="5"/>
        <v>0</v>
      </c>
      <c r="K114" s="48">
        <v>0</v>
      </c>
      <c r="L114" s="23">
        <f t="shared" si="0"/>
        <v>0</v>
      </c>
      <c r="M114" s="106">
        <f t="shared" si="7"/>
        <v>0</v>
      </c>
      <c r="N114" s="40">
        <v>0</v>
      </c>
      <c r="O114" s="21"/>
      <c r="P114" s="21">
        <f t="shared" si="3"/>
        <v>0</v>
      </c>
      <c r="Q114" s="38">
        <f t="shared" si="6"/>
        <v>0</v>
      </c>
    </row>
    <row r="115" spans="1:17" ht="12.75">
      <c r="A115" s="35" t="s">
        <v>100</v>
      </c>
      <c r="B115" s="99"/>
      <c r="C115" s="100"/>
      <c r="D115" s="100"/>
      <c r="E115" s="100"/>
      <c r="F115" s="101"/>
      <c r="G115" s="56"/>
      <c r="H115" s="57"/>
      <c r="I115" s="59"/>
      <c r="J115" s="42">
        <f t="shared" si="5"/>
        <v>0</v>
      </c>
      <c r="K115" s="48">
        <v>0</v>
      </c>
      <c r="L115" s="23">
        <f t="shared" si="0"/>
        <v>0</v>
      </c>
      <c r="M115" s="106">
        <f t="shared" si="7"/>
        <v>0</v>
      </c>
      <c r="N115" s="40">
        <v>0</v>
      </c>
      <c r="O115" s="21"/>
      <c r="P115" s="21">
        <f t="shared" si="3"/>
        <v>0</v>
      </c>
      <c r="Q115" s="38">
        <f t="shared" si="6"/>
        <v>0</v>
      </c>
    </row>
    <row r="116" spans="1:17" ht="12.75">
      <c r="A116" s="35" t="s">
        <v>101</v>
      </c>
      <c r="B116" s="99"/>
      <c r="C116" s="100"/>
      <c r="D116" s="100"/>
      <c r="E116" s="100"/>
      <c r="F116" s="101"/>
      <c r="G116" s="56"/>
      <c r="H116" s="57"/>
      <c r="I116" s="59"/>
      <c r="J116" s="42">
        <f t="shared" si="5"/>
        <v>0</v>
      </c>
      <c r="K116" s="48">
        <v>0</v>
      </c>
      <c r="L116" s="23">
        <f t="shared" si="0"/>
        <v>0</v>
      </c>
      <c r="M116" s="106">
        <f t="shared" si="7"/>
        <v>0</v>
      </c>
      <c r="N116" s="40">
        <v>0</v>
      </c>
      <c r="O116" s="21"/>
      <c r="P116" s="21">
        <f t="shared" si="3"/>
        <v>0</v>
      </c>
      <c r="Q116" s="38">
        <f t="shared" si="6"/>
        <v>0</v>
      </c>
    </row>
    <row r="117" spans="1:17" ht="12.75">
      <c r="A117" s="35" t="s">
        <v>102</v>
      </c>
      <c r="B117" s="99"/>
      <c r="C117" s="100"/>
      <c r="D117" s="100"/>
      <c r="E117" s="100"/>
      <c r="F117" s="101"/>
      <c r="G117" s="56"/>
      <c r="H117" s="57"/>
      <c r="I117" s="59"/>
      <c r="J117" s="42">
        <f t="shared" si="5"/>
        <v>0</v>
      </c>
      <c r="K117" s="48">
        <v>0</v>
      </c>
      <c r="L117" s="23">
        <f t="shared" si="0"/>
        <v>0</v>
      </c>
      <c r="M117" s="106">
        <f t="shared" si="7"/>
        <v>0</v>
      </c>
      <c r="N117" s="40">
        <v>0</v>
      </c>
      <c r="O117" s="21"/>
      <c r="P117" s="21">
        <f t="shared" si="3"/>
        <v>0</v>
      </c>
      <c r="Q117" s="38">
        <f t="shared" si="6"/>
        <v>0</v>
      </c>
    </row>
    <row r="118" spans="1:17" ht="12.75">
      <c r="A118" s="35" t="s">
        <v>103</v>
      </c>
      <c r="B118" s="99"/>
      <c r="C118" s="100"/>
      <c r="D118" s="100"/>
      <c r="E118" s="100"/>
      <c r="F118" s="101"/>
      <c r="G118" s="56"/>
      <c r="H118" s="57"/>
      <c r="I118" s="59"/>
      <c r="J118" s="42">
        <f t="shared" si="5"/>
        <v>0</v>
      </c>
      <c r="K118" s="48">
        <v>0</v>
      </c>
      <c r="L118" s="23">
        <f t="shared" si="0"/>
        <v>0</v>
      </c>
      <c r="M118" s="106">
        <f t="shared" si="7"/>
        <v>0</v>
      </c>
      <c r="N118" s="40">
        <v>0</v>
      </c>
      <c r="O118" s="21"/>
      <c r="P118" s="21">
        <f t="shared" si="3"/>
        <v>0</v>
      </c>
      <c r="Q118" s="38">
        <f t="shared" si="6"/>
        <v>0</v>
      </c>
    </row>
    <row r="119" spans="1:18" ht="12.75">
      <c r="A119" s="53"/>
      <c r="B119" s="161"/>
      <c r="C119" s="161"/>
      <c r="D119" s="161"/>
      <c r="E119" s="161"/>
      <c r="F119" s="161"/>
      <c r="G119" s="62"/>
      <c r="H119" s="61"/>
      <c r="I119" s="63"/>
      <c r="J119" s="25"/>
      <c r="K119" s="44"/>
      <c r="L119" s="28"/>
      <c r="M119" s="28"/>
      <c r="N119" s="61"/>
      <c r="O119" s="43"/>
      <c r="P119" s="25"/>
      <c r="Q119" s="45"/>
      <c r="R119" s="25"/>
    </row>
    <row r="120" spans="1:18" ht="12.75">
      <c r="A120" s="53"/>
      <c r="B120" s="161" t="s">
        <v>120</v>
      </c>
      <c r="C120" s="161"/>
      <c r="D120" s="161"/>
      <c r="E120" s="161"/>
      <c r="F120" s="161"/>
      <c r="G120" s="62"/>
      <c r="H120" s="61"/>
      <c r="I120" s="63"/>
      <c r="J120" s="60">
        <f>SUM(J103:J119)</f>
        <v>0</v>
      </c>
      <c r="K120" s="44"/>
      <c r="L120" s="28"/>
      <c r="M120" s="28"/>
      <c r="N120" s="61"/>
      <c r="O120" s="43"/>
      <c r="P120" s="46">
        <f>SUM(P103:P119)</f>
        <v>0</v>
      </c>
      <c r="Q120" s="45"/>
      <c r="R120" s="25"/>
    </row>
    <row r="121" spans="1:18" ht="12.75">
      <c r="A121" s="53"/>
      <c r="B121" s="161"/>
      <c r="C121" s="161"/>
      <c r="D121" s="161"/>
      <c r="E121" s="161"/>
      <c r="F121" s="161"/>
      <c r="G121" s="62"/>
      <c r="H121" s="61"/>
      <c r="I121" s="63"/>
      <c r="J121" s="42"/>
      <c r="K121" s="44"/>
      <c r="L121" s="28"/>
      <c r="M121" s="28"/>
      <c r="N121" s="61"/>
      <c r="O121" s="43"/>
      <c r="P121" s="43"/>
      <c r="Q121" s="45"/>
      <c r="R121" s="25"/>
    </row>
    <row r="122" spans="1:17" ht="18.75" customHeight="1">
      <c r="A122" s="54"/>
      <c r="B122" s="167" t="s">
        <v>134</v>
      </c>
      <c r="C122" s="168"/>
      <c r="D122" s="168"/>
      <c r="E122" s="168"/>
      <c r="F122" s="169"/>
      <c r="G122" s="66"/>
      <c r="H122" s="57"/>
      <c r="I122" s="59"/>
      <c r="J122" s="42"/>
      <c r="K122" s="48"/>
      <c r="L122" s="23"/>
      <c r="M122" s="105"/>
      <c r="N122" s="40"/>
      <c r="O122" s="21"/>
      <c r="P122" s="21"/>
      <c r="Q122" s="38"/>
    </row>
    <row r="123" spans="1:17" ht="12.75">
      <c r="A123" s="35"/>
      <c r="B123" s="170"/>
      <c r="C123" s="171"/>
      <c r="D123" s="171"/>
      <c r="E123" s="171"/>
      <c r="F123" s="172"/>
      <c r="G123" s="66"/>
      <c r="H123" s="57"/>
      <c r="I123" s="59"/>
      <c r="J123" s="42"/>
      <c r="K123" s="48"/>
      <c r="L123" s="23"/>
      <c r="M123" s="105"/>
      <c r="N123" s="40"/>
      <c r="O123" s="21"/>
      <c r="P123" s="21"/>
      <c r="Q123" s="38"/>
    </row>
    <row r="124" spans="1:17" ht="12.75">
      <c r="A124" s="35"/>
      <c r="B124" s="170"/>
      <c r="C124" s="171"/>
      <c r="D124" s="171"/>
      <c r="E124" s="171"/>
      <c r="F124" s="172"/>
      <c r="G124" s="66"/>
      <c r="H124" s="57"/>
      <c r="I124" s="59"/>
      <c r="J124" s="42"/>
      <c r="K124" s="48"/>
      <c r="L124" s="23"/>
      <c r="M124" s="105"/>
      <c r="N124" s="40"/>
      <c r="O124" s="21"/>
      <c r="P124" s="21"/>
      <c r="Q124" s="38"/>
    </row>
    <row r="125" spans="1:17" ht="12.75">
      <c r="A125" s="35" t="s">
        <v>104</v>
      </c>
      <c r="B125" s="99"/>
      <c r="C125" s="100"/>
      <c r="D125" s="100"/>
      <c r="E125" s="100"/>
      <c r="F125" s="101"/>
      <c r="G125" s="67"/>
      <c r="H125" s="57"/>
      <c r="I125" s="59"/>
      <c r="J125" s="42">
        <f aca="true" t="shared" si="8" ref="J125:J135">I125*G125</f>
        <v>0</v>
      </c>
      <c r="K125" s="48">
        <v>0</v>
      </c>
      <c r="L125" s="23">
        <f aca="true" t="shared" si="9" ref="L125:L135">N125-K125</f>
        <v>0</v>
      </c>
      <c r="M125" s="105"/>
      <c r="N125" s="40">
        <v>0</v>
      </c>
      <c r="O125" s="21"/>
      <c r="P125" s="21">
        <f aca="true" t="shared" si="10" ref="P125:P135">SUM(N125*I125)</f>
        <v>0</v>
      </c>
      <c r="Q125" s="38">
        <f aca="true" t="shared" si="11" ref="Q125:Q135">G125-N125</f>
        <v>0</v>
      </c>
    </row>
    <row r="126" spans="1:17" ht="12.75">
      <c r="A126" s="35" t="s">
        <v>105</v>
      </c>
      <c r="B126" s="99"/>
      <c r="C126" s="100"/>
      <c r="D126" s="100"/>
      <c r="E126" s="100"/>
      <c r="F126" s="101"/>
      <c r="G126" s="67"/>
      <c r="H126" s="57"/>
      <c r="I126" s="59"/>
      <c r="J126" s="42">
        <f t="shared" si="8"/>
        <v>0</v>
      </c>
      <c r="K126" s="48">
        <v>0</v>
      </c>
      <c r="L126" s="23">
        <f t="shared" si="9"/>
        <v>0</v>
      </c>
      <c r="M126" s="105"/>
      <c r="N126" s="40">
        <v>0</v>
      </c>
      <c r="O126" s="21"/>
      <c r="P126" s="21">
        <f t="shared" si="10"/>
        <v>0</v>
      </c>
      <c r="Q126" s="38">
        <f t="shared" si="11"/>
        <v>0</v>
      </c>
    </row>
    <row r="127" spans="1:17" ht="12.75">
      <c r="A127" s="35" t="s">
        <v>106</v>
      </c>
      <c r="B127" s="99"/>
      <c r="C127" s="100"/>
      <c r="D127" s="100"/>
      <c r="E127" s="100"/>
      <c r="F127" s="101"/>
      <c r="G127" s="67"/>
      <c r="H127" s="57"/>
      <c r="I127" s="59"/>
      <c r="J127" s="42">
        <f t="shared" si="8"/>
        <v>0</v>
      </c>
      <c r="K127" s="48">
        <v>0</v>
      </c>
      <c r="L127" s="23">
        <f t="shared" si="9"/>
        <v>0</v>
      </c>
      <c r="M127" s="105"/>
      <c r="N127" s="40">
        <v>0</v>
      </c>
      <c r="O127" s="21"/>
      <c r="P127" s="21">
        <f t="shared" si="10"/>
        <v>0</v>
      </c>
      <c r="Q127" s="38">
        <f t="shared" si="11"/>
        <v>0</v>
      </c>
    </row>
    <row r="128" spans="1:17" ht="12.75">
      <c r="A128" s="35" t="s">
        <v>107</v>
      </c>
      <c r="B128" s="99"/>
      <c r="C128" s="100"/>
      <c r="D128" s="100"/>
      <c r="E128" s="100"/>
      <c r="F128" s="101"/>
      <c r="G128" s="67"/>
      <c r="H128" s="57"/>
      <c r="I128" s="59"/>
      <c r="J128" s="42">
        <f t="shared" si="8"/>
        <v>0</v>
      </c>
      <c r="K128" s="48">
        <v>0</v>
      </c>
      <c r="L128" s="23">
        <f t="shared" si="9"/>
        <v>0</v>
      </c>
      <c r="M128" s="105"/>
      <c r="N128" s="40">
        <v>0</v>
      </c>
      <c r="O128" s="21"/>
      <c r="P128" s="21">
        <f t="shared" si="10"/>
        <v>0</v>
      </c>
      <c r="Q128" s="38">
        <f t="shared" si="11"/>
        <v>0</v>
      </c>
    </row>
    <row r="129" spans="1:17" ht="12.75">
      <c r="A129" s="35" t="s">
        <v>108</v>
      </c>
      <c r="B129" s="99"/>
      <c r="C129" s="100"/>
      <c r="D129" s="100"/>
      <c r="E129" s="100"/>
      <c r="F129" s="101"/>
      <c r="G129" s="67"/>
      <c r="H129" s="57"/>
      <c r="I129" s="59"/>
      <c r="J129" s="42">
        <f t="shared" si="8"/>
        <v>0</v>
      </c>
      <c r="K129" s="48">
        <v>0</v>
      </c>
      <c r="L129" s="23">
        <f t="shared" si="9"/>
        <v>0</v>
      </c>
      <c r="M129" s="105"/>
      <c r="N129" s="40">
        <v>0</v>
      </c>
      <c r="O129" s="21"/>
      <c r="P129" s="21">
        <f t="shared" si="10"/>
        <v>0</v>
      </c>
      <c r="Q129" s="38">
        <f t="shared" si="11"/>
        <v>0</v>
      </c>
    </row>
    <row r="130" spans="1:17" ht="12.75">
      <c r="A130" s="35" t="s">
        <v>109</v>
      </c>
      <c r="B130" s="99"/>
      <c r="C130" s="100"/>
      <c r="D130" s="100"/>
      <c r="E130" s="100"/>
      <c r="F130" s="101"/>
      <c r="G130" s="67"/>
      <c r="H130" s="57"/>
      <c r="I130" s="59"/>
      <c r="J130" s="42">
        <f t="shared" si="8"/>
        <v>0</v>
      </c>
      <c r="K130" s="48">
        <v>0</v>
      </c>
      <c r="L130" s="23">
        <f t="shared" si="9"/>
        <v>0</v>
      </c>
      <c r="M130" s="105"/>
      <c r="N130" s="40">
        <v>0</v>
      </c>
      <c r="O130" s="21"/>
      <c r="P130" s="21">
        <f t="shared" si="10"/>
        <v>0</v>
      </c>
      <c r="Q130" s="38">
        <f t="shared" si="11"/>
        <v>0</v>
      </c>
    </row>
    <row r="131" spans="1:17" ht="12.75">
      <c r="A131" s="35" t="s">
        <v>110</v>
      </c>
      <c r="B131" s="99"/>
      <c r="C131" s="100"/>
      <c r="D131" s="100"/>
      <c r="E131" s="100"/>
      <c r="F131" s="101"/>
      <c r="G131" s="67"/>
      <c r="H131" s="57"/>
      <c r="I131" s="59"/>
      <c r="J131" s="42">
        <f t="shared" si="8"/>
        <v>0</v>
      </c>
      <c r="K131" s="48">
        <v>0</v>
      </c>
      <c r="L131" s="23">
        <f t="shared" si="9"/>
        <v>0</v>
      </c>
      <c r="M131" s="105"/>
      <c r="N131" s="40">
        <v>0</v>
      </c>
      <c r="O131" s="21"/>
      <c r="P131" s="21">
        <f t="shared" si="10"/>
        <v>0</v>
      </c>
      <c r="Q131" s="38">
        <f t="shared" si="11"/>
        <v>0</v>
      </c>
    </row>
    <row r="132" spans="1:17" ht="12.75">
      <c r="A132" s="35" t="s">
        <v>111</v>
      </c>
      <c r="B132" s="99"/>
      <c r="C132" s="100"/>
      <c r="D132" s="100"/>
      <c r="E132" s="100"/>
      <c r="F132" s="101"/>
      <c r="G132" s="67"/>
      <c r="H132" s="57"/>
      <c r="I132" s="59"/>
      <c r="J132" s="42">
        <f t="shared" si="8"/>
        <v>0</v>
      </c>
      <c r="K132" s="48">
        <v>0</v>
      </c>
      <c r="L132" s="23">
        <f t="shared" si="9"/>
        <v>0</v>
      </c>
      <c r="M132" s="105"/>
      <c r="N132" s="40">
        <v>0</v>
      </c>
      <c r="O132" s="21"/>
      <c r="P132" s="21">
        <f t="shared" si="10"/>
        <v>0</v>
      </c>
      <c r="Q132" s="38">
        <f t="shared" si="11"/>
        <v>0</v>
      </c>
    </row>
    <row r="133" spans="1:17" ht="12.75">
      <c r="A133" s="35" t="s">
        <v>112</v>
      </c>
      <c r="B133" s="99"/>
      <c r="C133" s="100"/>
      <c r="D133" s="100"/>
      <c r="E133" s="100"/>
      <c r="F133" s="101"/>
      <c r="G133" s="67"/>
      <c r="H133" s="57"/>
      <c r="I133" s="59"/>
      <c r="J133" s="42">
        <f t="shared" si="8"/>
        <v>0</v>
      </c>
      <c r="K133" s="48">
        <v>0</v>
      </c>
      <c r="L133" s="23">
        <f t="shared" si="9"/>
        <v>0</v>
      </c>
      <c r="M133" s="105"/>
      <c r="N133" s="40">
        <v>0</v>
      </c>
      <c r="O133" s="21"/>
      <c r="P133" s="21">
        <f t="shared" si="10"/>
        <v>0</v>
      </c>
      <c r="Q133" s="38">
        <f t="shared" si="11"/>
        <v>0</v>
      </c>
    </row>
    <row r="134" spans="1:17" ht="12.75">
      <c r="A134" s="35" t="s">
        <v>113</v>
      </c>
      <c r="B134" s="99"/>
      <c r="C134" s="100"/>
      <c r="D134" s="100"/>
      <c r="E134" s="100"/>
      <c r="F134" s="101"/>
      <c r="G134" s="67"/>
      <c r="H134" s="57"/>
      <c r="I134" s="59"/>
      <c r="J134" s="42">
        <f t="shared" si="8"/>
        <v>0</v>
      </c>
      <c r="K134" s="48">
        <v>0</v>
      </c>
      <c r="L134" s="23">
        <f t="shared" si="9"/>
        <v>0</v>
      </c>
      <c r="M134" s="105"/>
      <c r="N134" s="40">
        <v>0</v>
      </c>
      <c r="O134" s="21"/>
      <c r="P134" s="21">
        <f t="shared" si="10"/>
        <v>0</v>
      </c>
      <c r="Q134" s="38">
        <f t="shared" si="11"/>
        <v>0</v>
      </c>
    </row>
    <row r="135" spans="1:17" ht="12.75">
      <c r="A135" s="35" t="s">
        <v>114</v>
      </c>
      <c r="B135" s="99"/>
      <c r="C135" s="100"/>
      <c r="D135" s="100"/>
      <c r="E135" s="100"/>
      <c r="F135" s="101"/>
      <c r="G135" s="67"/>
      <c r="H135" s="57"/>
      <c r="I135" s="59"/>
      <c r="J135" s="42">
        <f t="shared" si="8"/>
        <v>0</v>
      </c>
      <c r="K135" s="48">
        <v>0</v>
      </c>
      <c r="L135" s="23">
        <f t="shared" si="9"/>
        <v>0</v>
      </c>
      <c r="M135" s="105"/>
      <c r="N135" s="40">
        <v>0</v>
      </c>
      <c r="O135" s="21"/>
      <c r="P135" s="21">
        <f t="shared" si="10"/>
        <v>0</v>
      </c>
      <c r="Q135" s="38">
        <f t="shared" si="11"/>
        <v>0</v>
      </c>
    </row>
    <row r="136" spans="1:18" ht="12.75">
      <c r="A136" s="53"/>
      <c r="B136" s="161"/>
      <c r="C136" s="161"/>
      <c r="D136" s="161"/>
      <c r="E136" s="161"/>
      <c r="F136" s="161"/>
      <c r="G136" s="19"/>
      <c r="H136" s="28"/>
      <c r="I136" s="43"/>
      <c r="J136" s="25"/>
      <c r="K136" s="44"/>
      <c r="L136" s="28"/>
      <c r="M136" s="28"/>
      <c r="N136" s="61"/>
      <c r="O136" s="43"/>
      <c r="Q136" s="45"/>
      <c r="R136" s="25"/>
    </row>
    <row r="137" spans="1:18" ht="12.75">
      <c r="A137" s="53"/>
      <c r="B137" s="161" t="s">
        <v>119</v>
      </c>
      <c r="C137" s="161"/>
      <c r="D137" s="161"/>
      <c r="E137" s="161"/>
      <c r="F137" s="161"/>
      <c r="I137" s="25"/>
      <c r="J137" s="46">
        <f>SUM(J125:J136)</f>
        <v>0</v>
      </c>
      <c r="L137" s="28"/>
      <c r="M137" s="28"/>
      <c r="P137" s="46">
        <f>SUM(P125:P136)</f>
        <v>0</v>
      </c>
      <c r="Q137" s="45"/>
      <c r="R137" s="25"/>
    </row>
    <row r="138" spans="1:18" ht="12.75">
      <c r="A138" s="53"/>
      <c r="B138" s="161"/>
      <c r="C138" s="161"/>
      <c r="D138" s="161"/>
      <c r="E138" s="161"/>
      <c r="F138" s="161"/>
      <c r="J138" s="46"/>
      <c r="L138" s="28"/>
      <c r="M138" s="28"/>
      <c r="P138" s="46"/>
      <c r="Q138" s="45"/>
      <c r="R138" s="25"/>
    </row>
    <row r="139" spans="1:18" ht="12.75">
      <c r="A139" s="53"/>
      <c r="B139" s="161"/>
      <c r="C139" s="161"/>
      <c r="D139" s="161"/>
      <c r="E139" s="161"/>
      <c r="F139" s="161"/>
      <c r="L139" s="28"/>
      <c r="M139" s="28"/>
      <c r="N139" s="25"/>
      <c r="Q139" s="45"/>
      <c r="R139" s="25"/>
    </row>
    <row r="140" spans="1:18" ht="12.75">
      <c r="A140" s="53"/>
      <c r="B140" s="161" t="s">
        <v>54</v>
      </c>
      <c r="C140" s="161"/>
      <c r="D140" s="161"/>
      <c r="E140" s="161"/>
      <c r="F140" s="161"/>
      <c r="J140" s="68">
        <f>J137+J120+J98</f>
        <v>0</v>
      </c>
      <c r="K140" s="68"/>
      <c r="L140" s="68"/>
      <c r="M140" s="68"/>
      <c r="N140" s="68"/>
      <c r="O140" s="68"/>
      <c r="P140" s="68">
        <f>P137+P120+P98</f>
        <v>0</v>
      </c>
      <c r="Q140" s="45"/>
      <c r="R140" s="25"/>
    </row>
    <row r="141" spans="1:18" ht="12.75">
      <c r="A141" s="53"/>
      <c r="B141" s="161"/>
      <c r="C141" s="161"/>
      <c r="D141" s="161"/>
      <c r="E141" s="161"/>
      <c r="F141" s="161"/>
      <c r="Q141" s="45"/>
      <c r="R141" s="25"/>
    </row>
  </sheetData>
  <mergeCells count="149">
    <mergeCell ref="P15:Q15"/>
    <mergeCell ref="P16:Q16"/>
    <mergeCell ref="L14:O14"/>
    <mergeCell ref="L15:O15"/>
    <mergeCell ref="I48:K48"/>
    <mergeCell ref="I49:K49"/>
    <mergeCell ref="N48:O48"/>
    <mergeCell ref="N49:O49"/>
    <mergeCell ref="B101:F101"/>
    <mergeCell ref="I52:K52"/>
    <mergeCell ref="N51:O51"/>
    <mergeCell ref="N52:O52"/>
    <mergeCell ref="I51:K51"/>
    <mergeCell ref="B63:F63"/>
    <mergeCell ref="B99:F99"/>
    <mergeCell ref="B64:F64"/>
    <mergeCell ref="B62:F62"/>
    <mergeCell ref="B98:F98"/>
    <mergeCell ref="B97:F97"/>
    <mergeCell ref="F48:G48"/>
    <mergeCell ref="F49:G49"/>
    <mergeCell ref="A52:D52"/>
    <mergeCell ref="B56:C56"/>
    <mergeCell ref="A48:D48"/>
    <mergeCell ref="A51:D51"/>
    <mergeCell ref="A49:D49"/>
    <mergeCell ref="P41:Q41"/>
    <mergeCell ref="P42:Q42"/>
    <mergeCell ref="I43:O45"/>
    <mergeCell ref="E40:G40"/>
    <mergeCell ref="A43:G46"/>
    <mergeCell ref="P40:Q40"/>
    <mergeCell ref="E37:H37"/>
    <mergeCell ref="A39:C39"/>
    <mergeCell ref="E39:G39"/>
    <mergeCell ref="P37:Q37"/>
    <mergeCell ref="P38:Q38"/>
    <mergeCell ref="P39:Q39"/>
    <mergeCell ref="A37:D37"/>
    <mergeCell ref="L32:O32"/>
    <mergeCell ref="P32:Q32"/>
    <mergeCell ref="A35:D35"/>
    <mergeCell ref="A34:D34"/>
    <mergeCell ref="P35:Q35"/>
    <mergeCell ref="P34:Q34"/>
    <mergeCell ref="P36:Q36"/>
    <mergeCell ref="P33:Q33"/>
    <mergeCell ref="L33:O33"/>
    <mergeCell ref="L34:O34"/>
    <mergeCell ref="B3:G3"/>
    <mergeCell ref="B4:G4"/>
    <mergeCell ref="B5:G5"/>
    <mergeCell ref="A36:D36"/>
    <mergeCell ref="E36:H36"/>
    <mergeCell ref="L20:O20"/>
    <mergeCell ref="L13:O13"/>
    <mergeCell ref="F10:H10"/>
    <mergeCell ref="A19:E19"/>
    <mergeCell ref="L30:O30"/>
    <mergeCell ref="L22:O22"/>
    <mergeCell ref="L23:O23"/>
    <mergeCell ref="L21:O21"/>
    <mergeCell ref="L24:O24"/>
    <mergeCell ref="H1:J1"/>
    <mergeCell ref="H2:J2"/>
    <mergeCell ref="P18:Q18"/>
    <mergeCell ref="P19:Q19"/>
    <mergeCell ref="B6:H6"/>
    <mergeCell ref="L16:O16"/>
    <mergeCell ref="L12:O12"/>
    <mergeCell ref="L18:O18"/>
    <mergeCell ref="L19:O19"/>
    <mergeCell ref="B2:C2"/>
    <mergeCell ref="B1:C1"/>
    <mergeCell ref="P20:Q20"/>
    <mergeCell ref="P14:Q14"/>
    <mergeCell ref="P10:Q10"/>
    <mergeCell ref="I11:K11"/>
    <mergeCell ref="L11:O11"/>
    <mergeCell ref="P11:Q11"/>
    <mergeCell ref="L10:O10"/>
    <mergeCell ref="P17:Q17"/>
    <mergeCell ref="I10:K10"/>
    <mergeCell ref="P22:Q22"/>
    <mergeCell ref="P30:Q30"/>
    <mergeCell ref="P31:Q31"/>
    <mergeCell ref="P25:Q25"/>
    <mergeCell ref="P26:Q26"/>
    <mergeCell ref="P23:Q23"/>
    <mergeCell ref="P24:Q24"/>
    <mergeCell ref="P29:Q29"/>
    <mergeCell ref="P27:Q27"/>
    <mergeCell ref="P28:Q28"/>
    <mergeCell ref="P21:Q21"/>
    <mergeCell ref="P12:Q12"/>
    <mergeCell ref="P13:Q13"/>
    <mergeCell ref="I35:K35"/>
    <mergeCell ref="L17:O17"/>
    <mergeCell ref="L25:O25"/>
    <mergeCell ref="L26:O26"/>
    <mergeCell ref="L27:O27"/>
    <mergeCell ref="L28:O28"/>
    <mergeCell ref="L29:O29"/>
    <mergeCell ref="B124:F124"/>
    <mergeCell ref="B123:F123"/>
    <mergeCell ref="B122:F122"/>
    <mergeCell ref="B136:F136"/>
    <mergeCell ref="B140:F140"/>
    <mergeCell ref="B139:F139"/>
    <mergeCell ref="B141:F141"/>
    <mergeCell ref="B137:F137"/>
    <mergeCell ref="B138:F138"/>
    <mergeCell ref="B121:F121"/>
    <mergeCell ref="B8:D8"/>
    <mergeCell ref="N61:O61"/>
    <mergeCell ref="B65:F65"/>
    <mergeCell ref="B100:F100"/>
    <mergeCell ref="B120:F120"/>
    <mergeCell ref="B119:F119"/>
    <mergeCell ref="I34:K34"/>
    <mergeCell ref="E35:H35"/>
    <mergeCell ref="L31:O31"/>
    <mergeCell ref="I57:L57"/>
    <mergeCell ref="I56:L56"/>
    <mergeCell ref="G52:H52"/>
    <mergeCell ref="G53:H53"/>
    <mergeCell ref="A33:E33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20:E20"/>
    <mergeCell ref="A21:E21"/>
    <mergeCell ref="A22:E22"/>
    <mergeCell ref="A23:E23"/>
    <mergeCell ref="A24:E24"/>
    <mergeCell ref="A25:E25"/>
    <mergeCell ref="A26:E26"/>
    <mergeCell ref="A27:E27"/>
    <mergeCell ref="A32:E32"/>
    <mergeCell ref="A28:E28"/>
    <mergeCell ref="A29:E29"/>
    <mergeCell ref="A30:E30"/>
    <mergeCell ref="A31:E31"/>
  </mergeCells>
  <printOptions horizontalCentered="1" verticalCentered="1"/>
  <pageMargins left="0" right="0" top="1" bottom="0.5" header="0.5" footer="0.5"/>
  <pageSetup fitToHeight="3" horizontalDpi="600" verticalDpi="600" orientation="landscape" scale="69" r:id="rId1"/>
  <headerFooter alignWithMargins="0">
    <oddHeader>&amp;RSheet: &amp;P of &amp;N</oddHeader>
  </headerFooter>
  <rowBreaks count="2" manualBreakCount="2">
    <brk id="54" max="255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forms for pay estimates</dc:title>
  <dc:subject>pe forms</dc:subject>
  <dc:creator>Paula Bennett</dc:creator>
  <cp:keywords/>
  <dc:description/>
  <cp:lastModifiedBy>pwrjm</cp:lastModifiedBy>
  <cp:lastPrinted>2011-02-25T18:46:52Z</cp:lastPrinted>
  <dcterms:created xsi:type="dcterms:W3CDTF">2000-03-15T21:55:04Z</dcterms:created>
  <dcterms:modified xsi:type="dcterms:W3CDTF">2011-04-20T21:52:04Z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 Descripti">
    <vt:lpwstr/>
  </property>
  <property fmtid="{D5CDD505-2E9C-101B-9397-08002B2CF9AE}" pid="4" name="Document Ye">
    <vt:lpwstr/>
  </property>
  <property fmtid="{D5CDD505-2E9C-101B-9397-08002B2CF9AE}" pid="5" name="ContentTy">
    <vt:lpwstr>MOA Document</vt:lpwstr>
  </property>
  <property fmtid="{D5CDD505-2E9C-101B-9397-08002B2CF9AE}" pid="6" name="display_urn:schemas-microsoft-com:office:office#Edit">
    <vt:lpwstr>svcsp16p_Setup</vt:lpwstr>
  </property>
  <property fmtid="{D5CDD505-2E9C-101B-9397-08002B2CF9AE}" pid="7" name="display_urn:schemas-microsoft-com:office:office#Auth">
    <vt:lpwstr>svcsp16p_Setup</vt:lpwstr>
  </property>
</Properties>
</file>