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8620" windowHeight="12276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<sst xmlns="http://schemas.openxmlformats.org/spreadsheetml/2006/main" count="52" uniqueCount="22">
  <si>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>Anchorage Police Service Area Fund 151</t>
  </si>
  <si>
    <t>Assessed Value at 01/28/2015</t>
  </si>
  <si>
    <t>Mills</t>
  </si>
  <si>
    <t>Tax Cost $100K</t>
  </si>
  <si>
    <t>Tax Cost $300K</t>
  </si>
  <si>
    <t>Tax Cost at 2015 Approved</t>
  </si>
  <si>
    <t xml:space="preserve"> / </t>
  </si>
  <si>
    <t xml:space="preserve"> *</t>
  </si>
  <si>
    <t>=</t>
  </si>
  <si>
    <t>Add $1.5M</t>
  </si>
  <si>
    <t>Total</t>
  </si>
  <si>
    <t>Girdwood Valley Service 106</t>
  </si>
  <si>
    <t>THIS IS AN ESTIMATE ONLY AND ASSUMES THE COST OF SERVICE IS $1,500,000</t>
  </si>
  <si>
    <t xml:space="preserve"> SUPPORTING THE POLICE, SUCH AS THE MUNICIPAL ATTORNEY'S OFFICE, EMPLOYEE RELATIONS, FINANCE, ETC.)</t>
  </si>
  <si>
    <t>Current APD budget:</t>
  </si>
  <si>
    <t>"Stand alone" Girdwood Police service area:</t>
  </si>
  <si>
    <t>Combined Service Area - Anchorage and Girdwood:</t>
  </si>
  <si>
    <t>1.  THE AMOUNT ASSUMES 9 OFFICERS PROVIDING 24/7 COVERAGE, TO INCLUDE HIGHWAY PATROL</t>
  </si>
  <si>
    <t>2.  IT DOES NOT INCLUDE ADMINISTRATIVE CHARGES (THE COSTS OF OTHER MUNICIPAL DEPARTMENTS</t>
  </si>
  <si>
    <t>3.  IT ASSUMES THE PROPOSED SERVICE AREA BOUNDARY IS IDENTICAL TO THE CURRENT GIRDWOOD VALLEY SERVICE AREA</t>
  </si>
  <si>
    <t>3/17/2015 DRAFT</t>
  </si>
  <si>
    <t>4.  THESE NUMBERS WILL CHANGE AS WE ADD IN OTHER COSTS AS THEY ARE DETERMINED OR THE LEVEL OF SERVICE IS ADJUSTED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</si>
</sst>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_);_(@_)"/>
    <numFmt numFmtId="169" formatCode="_(* #,##0.00_);_(* \(#,##0.00\);_(* &quot;-&quot;_);_(@_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41" fontId="0" fillId="0" borderId="0" xfId="0" applyNumberFormat="1" applyAlignment="1">
      <alignment/>
    </xf>
    <xf numFmtId="169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0" fontId="6" fillId="0" borderId="10" xfId="0" applyFont="1" applyBorder="1" applyAlignment="1">
      <alignment wrapText="1"/>
    </xf>
    <xf numFmtId="41" fontId="6" fillId="0" borderId="10" xfId="0" applyNumberFormat="1" applyFont="1" applyBorder="1" applyAlignment="1">
      <alignment wrapText="1"/>
    </xf>
    <xf numFmtId="41" fontId="6" fillId="0" borderId="10" xfId="0" applyNumberFormat="1" applyFont="1" applyBorder="1" applyAlignment="1">
      <alignment horizontal="right" wrapText="1"/>
    </xf>
    <xf numFmtId="169" fontId="6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1" fontId="6" fillId="0" borderId="10" xfId="0" applyNumberFormat="1" applyFont="1" applyBorder="1" applyAlignment="1">
      <alignment horizontal="center" wrapText="1"/>
    </xf>
    <xf numFmtId="41" fontId="6" fillId="0" borderId="11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69" fontId="6" fillId="0" borderId="11" xfId="0" applyNumberFormat="1" applyFont="1" applyBorder="1" applyAlignment="1">
      <alignment/>
    </xf>
    <xf numFmtId="41" fontId="6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7">
      <selection activeCell="D8" sqref="D8"/>
    </sheetView>
  </sheetViews>
  <sheetFormatPr defaultColWidth="9.140625" defaultRowHeight="12.75"/>
  <cols>
    <col min="1" max="1" width="23.7109375" style="0" bestFit="1" customWidth="1"/>
    <col min="2" max="2" width="22.7109375" style="2" bestFit="1" customWidth="1"/>
    <col min="3" max="3" width="3.00390625" style="0" customWidth="1"/>
    <col min="4" max="4" width="27.57421875" style="2" bestFit="1" customWidth="1"/>
    <col min="5" max="5" width="2.28125" style="0" bestFit="1" customWidth="1"/>
    <col min="6" max="6" width="12.140625" style="2" bestFit="1" customWidth="1"/>
    <col min="7" max="7" width="2.140625" style="0" bestFit="1" customWidth="1"/>
    <col min="8" max="8" width="10.28125" style="3" bestFit="1" customWidth="1"/>
    <col min="9" max="9" width="2.28125" style="0" customWidth="1"/>
    <col min="10" max="10" width="9.28125" style="4" bestFit="1" customWidth="1"/>
    <col min="11" max="11" width="2.57421875" style="0" customWidth="1"/>
    <col min="12" max="12" width="12.140625" style="4" bestFit="1" customWidth="1"/>
  </cols>
  <sheetData>
    <row r="1" ht="72.75" customHeight="1">
      <c r="A1" s="5" t="s">
        <v>12</v>
      </c>
    </row>
    <row r="2" spans="1:12" ht="28.5" customHeight="1">
      <c r="A2" s="21" t="s">
        <v>17</v>
      </c>
      <c r="B2" s="7"/>
      <c r="C2" s="8"/>
      <c r="D2" s="7"/>
      <c r="E2" s="8"/>
      <c r="F2" s="7"/>
      <c r="G2" s="8"/>
      <c r="H2" s="9"/>
      <c r="I2" s="8"/>
      <c r="J2" s="10"/>
      <c r="K2" s="8"/>
      <c r="L2" s="10"/>
    </row>
    <row r="3" spans="1:12" ht="28.5" customHeight="1">
      <c r="A3" s="21" t="s">
        <v>18</v>
      </c>
      <c r="B3" s="7"/>
      <c r="C3" s="8"/>
      <c r="D3" s="7"/>
      <c r="E3" s="8"/>
      <c r="F3" s="7"/>
      <c r="G3" s="8"/>
      <c r="H3" s="9"/>
      <c r="I3" s="8"/>
      <c r="J3" s="10"/>
      <c r="K3" s="8"/>
      <c r="L3" s="10"/>
    </row>
    <row r="4" spans="1:12" ht="28.5" customHeight="1">
      <c r="A4" s="21" t="s">
        <v>13</v>
      </c>
      <c r="B4" s="7"/>
      <c r="C4" s="8"/>
      <c r="D4" s="7"/>
      <c r="E4" s="8"/>
      <c r="F4" s="7"/>
      <c r="G4" s="8"/>
      <c r="H4" s="9"/>
      <c r="I4" s="8"/>
      <c r="J4" s="10"/>
      <c r="K4" s="8"/>
      <c r="L4" s="10"/>
    </row>
    <row r="5" spans="1:12" ht="28.5" customHeight="1">
      <c r="A5" s="21" t="s">
        <v>19</v>
      </c>
      <c r="B5" s="7"/>
      <c r="C5" s="8"/>
      <c r="D5" s="7"/>
      <c r="E5" s="8"/>
      <c r="F5" s="7"/>
      <c r="G5" s="8"/>
      <c r="H5" s="9"/>
      <c r="I5" s="8"/>
      <c r="J5" s="10"/>
      <c r="K5" s="8"/>
      <c r="L5" s="10"/>
    </row>
    <row r="6" spans="1:12" ht="28.5" customHeight="1">
      <c r="A6" s="6" t="s">
        <v>21</v>
      </c>
      <c r="B6" s="7"/>
      <c r="C6" s="8"/>
      <c r="D6" s="7"/>
      <c r="E6" s="8"/>
      <c r="F6" s="7"/>
      <c r="G6" s="8"/>
      <c r="H6" s="9"/>
      <c r="I6" s="8"/>
      <c r="J6" s="10"/>
      <c r="K6" s="8"/>
      <c r="L6" s="10"/>
    </row>
    <row r="7" spans="1:12" ht="28.5" customHeight="1">
      <c r="A7" s="6"/>
      <c r="B7" s="7"/>
      <c r="C7" s="8"/>
      <c r="D7" s="7"/>
      <c r="E7" s="8"/>
      <c r="F7" s="7"/>
      <c r="G7" s="8"/>
      <c r="H7" s="9"/>
      <c r="I7" s="8"/>
      <c r="J7" s="10"/>
      <c r="K7" s="8"/>
      <c r="L7" s="10"/>
    </row>
    <row r="8" spans="1:12" ht="28.5" customHeight="1">
      <c r="A8" s="6" t="s">
        <v>14</v>
      </c>
      <c r="B8" s="7"/>
      <c r="C8" s="8"/>
      <c r="D8" s="7"/>
      <c r="E8" s="8"/>
      <c r="F8" s="7"/>
      <c r="G8" s="8"/>
      <c r="H8" s="9"/>
      <c r="I8" s="8"/>
      <c r="J8" s="10"/>
      <c r="K8" s="8"/>
      <c r="L8" s="10"/>
    </row>
    <row r="9" spans="1:12" s="1" customFormat="1" ht="54" customHeight="1" thickBot="1">
      <c r="A9" s="11" t="s">
        <v>0</v>
      </c>
      <c r="B9" s="12"/>
      <c r="C9" s="11"/>
      <c r="D9" s="13" t="s">
        <v>1</v>
      </c>
      <c r="E9" s="11"/>
      <c r="F9" s="12"/>
      <c r="G9" s="11"/>
      <c r="H9" s="14" t="s">
        <v>2</v>
      </c>
      <c r="I9" s="15"/>
      <c r="J9" s="16" t="s">
        <v>3</v>
      </c>
      <c r="K9" s="15"/>
      <c r="L9" s="16" t="s">
        <v>4</v>
      </c>
    </row>
    <row r="10" spans="1:12" ht="17.25">
      <c r="A10" s="8" t="s">
        <v>5</v>
      </c>
      <c r="B10" s="7">
        <v>100257167</v>
      </c>
      <c r="C10" s="8" t="s">
        <v>6</v>
      </c>
      <c r="D10" s="7">
        <v>34322029041.3098</v>
      </c>
      <c r="E10" s="8" t="s">
        <v>7</v>
      </c>
      <c r="F10" s="7">
        <v>1000</v>
      </c>
      <c r="G10" s="8" t="s">
        <v>8</v>
      </c>
      <c r="H10" s="9">
        <f>B10/D10*F10</f>
        <v>2.921073427195433</v>
      </c>
      <c r="I10" s="8"/>
      <c r="J10" s="10">
        <f>H10*100</f>
        <v>292.1073427195433</v>
      </c>
      <c r="K10" s="8"/>
      <c r="L10" s="10">
        <f>J10*3</f>
        <v>876.3220281586298</v>
      </c>
    </row>
    <row r="11" spans="1:12" ht="17.25">
      <c r="A11" s="8"/>
      <c r="B11" s="7"/>
      <c r="C11" s="8"/>
      <c r="D11" s="7"/>
      <c r="E11" s="8"/>
      <c r="F11" s="7"/>
      <c r="G11" s="8"/>
      <c r="H11" s="9"/>
      <c r="I11" s="8"/>
      <c r="J11" s="10"/>
      <c r="K11" s="8"/>
      <c r="L11" s="10"/>
    </row>
    <row r="12" spans="1:12" ht="17.25">
      <c r="A12" s="8"/>
      <c r="B12" s="7"/>
      <c r="C12" s="8"/>
      <c r="D12" s="7"/>
      <c r="E12" s="8"/>
      <c r="F12" s="7"/>
      <c r="G12" s="8"/>
      <c r="H12" s="9"/>
      <c r="I12" s="8"/>
      <c r="J12" s="10"/>
      <c r="K12" s="8"/>
      <c r="L12" s="10"/>
    </row>
    <row r="13" spans="1:12" ht="17.25">
      <c r="A13" s="6" t="s">
        <v>15</v>
      </c>
      <c r="B13" s="7"/>
      <c r="C13" s="8"/>
      <c r="D13" s="7"/>
      <c r="E13" s="8"/>
      <c r="F13" s="7"/>
      <c r="G13" s="8"/>
      <c r="H13" s="9"/>
      <c r="I13" s="8"/>
      <c r="J13" s="10"/>
      <c r="K13" s="8"/>
      <c r="L13" s="10"/>
    </row>
    <row r="14" spans="1:12" ht="52.5" thickBot="1">
      <c r="A14" s="11" t="s">
        <v>11</v>
      </c>
      <c r="B14" s="12"/>
      <c r="C14" s="11"/>
      <c r="D14" s="13" t="s">
        <v>1</v>
      </c>
      <c r="E14" s="11"/>
      <c r="F14" s="12"/>
      <c r="G14" s="11"/>
      <c r="H14" s="14" t="s">
        <v>2</v>
      </c>
      <c r="I14" s="15"/>
      <c r="J14" s="16" t="s">
        <v>3</v>
      </c>
      <c r="K14" s="15"/>
      <c r="L14" s="16" t="s">
        <v>4</v>
      </c>
    </row>
    <row r="15" spans="1:12" ht="17.25">
      <c r="A15" s="8" t="s">
        <v>5</v>
      </c>
      <c r="B15" s="7">
        <v>2052689</v>
      </c>
      <c r="C15" s="8" t="s">
        <v>6</v>
      </c>
      <c r="D15" s="7">
        <v>516869756</v>
      </c>
      <c r="E15" s="8" t="s">
        <v>7</v>
      </c>
      <c r="F15" s="7">
        <v>1000</v>
      </c>
      <c r="G15" s="8" t="s">
        <v>8</v>
      </c>
      <c r="H15" s="9">
        <f>B15/D15*F15</f>
        <v>3.971385394815014</v>
      </c>
      <c r="I15" s="8"/>
      <c r="J15" s="10">
        <f>H15*100</f>
        <v>397.1385394815014</v>
      </c>
      <c r="K15" s="8"/>
      <c r="L15" s="10">
        <f>J15*3</f>
        <v>1191.4156184445042</v>
      </c>
    </row>
    <row r="16" spans="1:12" ht="17.25">
      <c r="A16" s="8"/>
      <c r="B16" s="7"/>
      <c r="C16" s="8"/>
      <c r="D16" s="7"/>
      <c r="E16" s="8"/>
      <c r="F16" s="7"/>
      <c r="G16" s="8"/>
      <c r="H16" s="9"/>
      <c r="I16" s="8"/>
      <c r="J16" s="10"/>
      <c r="K16" s="8"/>
      <c r="L16" s="10"/>
    </row>
    <row r="17" spans="1:12" ht="17.25">
      <c r="A17" s="8" t="s">
        <v>9</v>
      </c>
      <c r="B17" s="7">
        <v>1500000</v>
      </c>
      <c r="C17" s="8" t="s">
        <v>6</v>
      </c>
      <c r="D17" s="7">
        <f>D15</f>
        <v>516869756</v>
      </c>
      <c r="E17" s="8" t="s">
        <v>7</v>
      </c>
      <c r="F17" s="7">
        <v>1000</v>
      </c>
      <c r="G17" s="8" t="s">
        <v>8</v>
      </c>
      <c r="H17" s="9">
        <f>B17/D17*F17</f>
        <v>2.902085066087713</v>
      </c>
      <c r="I17" s="8"/>
      <c r="J17" s="10">
        <f>H17*100</f>
        <v>290.2085066087713</v>
      </c>
      <c r="K17" s="8"/>
      <c r="L17" s="10">
        <f>J17*3</f>
        <v>870.6255198263138</v>
      </c>
    </row>
    <row r="18" spans="1:12" ht="17.25">
      <c r="A18" s="8"/>
      <c r="B18" s="7"/>
      <c r="C18" s="8"/>
      <c r="D18" s="7"/>
      <c r="E18" s="8"/>
      <c r="F18" s="7"/>
      <c r="G18" s="8"/>
      <c r="H18" s="9"/>
      <c r="I18" s="8"/>
      <c r="J18" s="10"/>
      <c r="K18" s="8"/>
      <c r="L18" s="10"/>
    </row>
    <row r="19" spans="1:12" ht="18" thickBot="1">
      <c r="A19" s="6" t="s">
        <v>10</v>
      </c>
      <c r="B19" s="17">
        <f>SUM(B15:B18)</f>
        <v>3552689</v>
      </c>
      <c r="C19" s="6" t="s">
        <v>6</v>
      </c>
      <c r="D19" s="18">
        <f>D17</f>
        <v>516869756</v>
      </c>
      <c r="E19" s="6" t="s">
        <v>7</v>
      </c>
      <c r="F19" s="18">
        <v>1000</v>
      </c>
      <c r="G19" s="6" t="s">
        <v>8</v>
      </c>
      <c r="H19" s="19">
        <f>B19/D19*F19</f>
        <v>6.873470460902727</v>
      </c>
      <c r="I19" s="6"/>
      <c r="J19" s="20">
        <f>H19*100</f>
        <v>687.3470460902727</v>
      </c>
      <c r="K19" s="6"/>
      <c r="L19" s="20">
        <f>J19*3</f>
        <v>2062.041138270818</v>
      </c>
    </row>
    <row r="20" spans="1:12" ht="18" thickTop="1">
      <c r="A20" s="8"/>
      <c r="B20" s="7"/>
      <c r="C20" s="8"/>
      <c r="D20" s="7"/>
      <c r="E20" s="8"/>
      <c r="F20" s="7"/>
      <c r="G20" s="8"/>
      <c r="H20" s="9"/>
      <c r="I20" s="8"/>
      <c r="J20" s="10"/>
      <c r="K20" s="8"/>
      <c r="L20" s="10"/>
    </row>
    <row r="21" spans="1:12" ht="17.25">
      <c r="A21" s="8"/>
      <c r="B21" s="7"/>
      <c r="C21" s="8"/>
      <c r="D21" s="7"/>
      <c r="E21" s="8"/>
      <c r="F21" s="7"/>
      <c r="G21" s="8"/>
      <c r="H21" s="9"/>
      <c r="I21" s="8"/>
      <c r="J21" s="10"/>
      <c r="K21" s="8"/>
      <c r="L21" s="10"/>
    </row>
    <row r="22" spans="1:12" ht="69.75" thickBot="1">
      <c r="A22" s="11" t="s">
        <v>16</v>
      </c>
      <c r="B22" s="12"/>
      <c r="C22" s="11"/>
      <c r="D22" s="13" t="s">
        <v>1</v>
      </c>
      <c r="E22" s="11"/>
      <c r="F22" s="12"/>
      <c r="G22" s="11"/>
      <c r="H22" s="14" t="s">
        <v>2</v>
      </c>
      <c r="I22" s="15"/>
      <c r="J22" s="16" t="s">
        <v>3</v>
      </c>
      <c r="K22" s="15"/>
      <c r="L22" s="16" t="s">
        <v>4</v>
      </c>
    </row>
    <row r="23" spans="1:12" ht="17.25">
      <c r="A23" s="8" t="s">
        <v>5</v>
      </c>
      <c r="B23" s="7">
        <f>B10</f>
        <v>100257167</v>
      </c>
      <c r="C23" s="8" t="s">
        <v>6</v>
      </c>
      <c r="D23" s="7">
        <f>D10+D15</f>
        <v>34838898797.3098</v>
      </c>
      <c r="E23" s="8" t="s">
        <v>7</v>
      </c>
      <c r="F23" s="7">
        <v>1000</v>
      </c>
      <c r="G23" s="8" t="s">
        <v>8</v>
      </c>
      <c r="H23" s="9">
        <f>B23/D23*F23</f>
        <v>2.8777363941176493</v>
      </c>
      <c r="I23" s="8"/>
      <c r="J23" s="10">
        <f>H23*100</f>
        <v>287.7736394117649</v>
      </c>
      <c r="K23" s="8"/>
      <c r="L23" s="10">
        <f>J23*3</f>
        <v>863.3209182352948</v>
      </c>
    </row>
    <row r="24" spans="1:12" ht="17.25">
      <c r="A24" s="8"/>
      <c r="B24" s="7"/>
      <c r="C24" s="8"/>
      <c r="D24" s="7"/>
      <c r="E24" s="8"/>
      <c r="F24" s="7"/>
      <c r="G24" s="8"/>
      <c r="H24" s="9"/>
      <c r="I24" s="8"/>
      <c r="J24" s="10"/>
      <c r="K24" s="8"/>
      <c r="L24" s="10"/>
    </row>
    <row r="25" spans="1:12" ht="17.25">
      <c r="A25" s="8" t="s">
        <v>9</v>
      </c>
      <c r="B25" s="7">
        <v>1500000</v>
      </c>
      <c r="C25" s="8" t="s">
        <v>6</v>
      </c>
      <c r="D25" s="7">
        <f>D23</f>
        <v>34838898797.3098</v>
      </c>
      <c r="E25" s="8" t="s">
        <v>7</v>
      </c>
      <c r="F25" s="7">
        <v>1000</v>
      </c>
      <c r="G25" s="8" t="s">
        <v>8</v>
      </c>
      <c r="H25" s="9">
        <f>B25/D25*F25</f>
        <v>0.043055321832268345</v>
      </c>
      <c r="I25" s="8"/>
      <c r="J25" s="10">
        <f>H25*100</f>
        <v>4.305532183226834</v>
      </c>
      <c r="K25" s="8"/>
      <c r="L25" s="10">
        <f>J25*3</f>
        <v>12.916596549680502</v>
      </c>
    </row>
    <row r="26" spans="1:12" ht="17.25">
      <c r="A26" s="8"/>
      <c r="B26" s="7"/>
      <c r="C26" s="8"/>
      <c r="D26" s="7"/>
      <c r="E26" s="8"/>
      <c r="F26" s="7"/>
      <c r="G26" s="8"/>
      <c r="H26" s="9"/>
      <c r="I26" s="8"/>
      <c r="J26" s="10"/>
      <c r="K26" s="8"/>
      <c r="L26" s="10"/>
    </row>
    <row r="27" spans="1:12" ht="18" thickBot="1">
      <c r="A27" s="6" t="s">
        <v>10</v>
      </c>
      <c r="B27" s="17">
        <f>SUM(B23:B26)</f>
        <v>101757167</v>
      </c>
      <c r="C27" s="6" t="s">
        <v>6</v>
      </c>
      <c r="D27" s="18">
        <f>D25</f>
        <v>34838898797.3098</v>
      </c>
      <c r="E27" s="6" t="s">
        <v>7</v>
      </c>
      <c r="F27" s="18">
        <v>1000</v>
      </c>
      <c r="G27" s="6" t="s">
        <v>8</v>
      </c>
      <c r="H27" s="19">
        <f>B27/D27*F27</f>
        <v>2.920791715949917</v>
      </c>
      <c r="I27" s="6"/>
      <c r="J27" s="20">
        <f>H27*100</f>
        <v>292.0791715949917</v>
      </c>
      <c r="K27" s="6"/>
      <c r="L27" s="20">
        <f>J27*3</f>
        <v>876.237514784975</v>
      </c>
    </row>
    <row r="28" ht="13.5" thickTop="1"/>
    <row r="30" ht="12.75">
      <c r="A30" s="22" t="s">
        <v>20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Anchorage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mbmtb</dc:creator>
  <cp:keywords/>
  <dc:description/>
  <cp:lastModifiedBy>Wheeler, Dennis A.</cp:lastModifiedBy>
  <cp:lastPrinted>2015-03-17T17:01:07Z</cp:lastPrinted>
  <dcterms:created xsi:type="dcterms:W3CDTF">2015-03-17T00:46:35Z</dcterms:created>
  <dcterms:modified xsi:type="dcterms:W3CDTF">2015-03-17T17:03:35Z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ocument Descripti">
    <vt:lpwstr/>
  </property>
  <property fmtid="{D5CDD505-2E9C-101B-9397-08002B2CF9AE}" pid="5" name="display_urn:schemas-microsoft-com:office:office#Edit">
    <vt:lpwstr>svcsp16p_Setup</vt:lpwstr>
  </property>
  <property fmtid="{D5CDD505-2E9C-101B-9397-08002B2CF9AE}" pid="6" name="display_urn:schemas-microsoft-com:office:office#Auth">
    <vt:lpwstr>svcsp16p_Setup</vt:lpwstr>
  </property>
  <property fmtid="{D5CDD505-2E9C-101B-9397-08002B2CF9AE}" pid="7" name="Document Ye">
    <vt:lpwstr/>
  </property>
</Properties>
</file>